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570" windowHeight="8145" activeTab="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Fisicos'!$A$1:$I$18</definedName>
    <definedName name="_xlnm._FilterDatabase" localSheetId="4" hidden="1">'Contratos'!$A$1:$H$17</definedName>
    <definedName name="_xlnm._FilterDatabase" localSheetId="1" hidden="1">'Fuentes de Financiamiento'!$A$1:$H$18</definedName>
    <definedName name="_xlnm._FilterDatabase" localSheetId="3" hidden="1">'Georeferencias'!$A$1:$H$18</definedName>
    <definedName name="_xlnm._FilterDatabase" localSheetId="2" hidden="1">'Metas'!$A$1:$E$18</definedName>
    <definedName name="_xlnm._FilterDatabase" localSheetId="0" hidden="1">'Reporte final'!$A$10:$AJ$27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<sst xmlns="http://schemas.openxmlformats.org/spreadsheetml/2006/main" count="812" uniqueCount="307">
  <si>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</si>
  <si>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</si>
  <si>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</si>
  <si>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</si>
  <si>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</si>
  <si>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</si>
  <si>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</si>
  <si>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</si>
  <si>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</si>
  <si>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</si>
  <si>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</si>
  <si>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</si>
  <si>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</si>
  <si>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</si>
  <si>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</si>
  <si>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</si>
  <si>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</si>
  <si>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</si>
  <si>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</si>
  <si>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</si>
  <si>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</si>
  <si>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</si>
  <si>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</si>
  <si>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</si>
  <si>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</si>
  <si>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</si>
  <si>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</si>
  <si>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</si>
  <si>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</si>
  <si>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</si>
  <si>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</si>
  <si>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</si>
  <si>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</si>
  <si>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</si>
  <si>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</si>
  <si>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</si>
  <si>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</si>
  <si>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</si>
  <si>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</si>
  <si>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</si>
  <si>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</si>
  <si>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</si>
  <si>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</si>
  <si>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</si>
  <si>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</si>
  <si>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</si>
  <si>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</si>
  <si>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</si>
  <si>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</si>
  <si>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</si>
  <si>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</si>
  <si>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</si>
  <si>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</si>
  <si>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</si>
  <si>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</si>
  <si>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</si>
  <si>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</si>
  <si>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</si>
  <si>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</si>
  <si>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</si>
  <si>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</si>
  <si>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</si>
  <si>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</si>
  <si>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</si>
  <si>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</si>
  <si>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</si>
  <si>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</si>
  <si>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</si>
  <si>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</si>
  <si>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</si>
  <si>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</si>
  <si>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</si>
  <si>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</si>
  <si>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</si>
  <si>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</si>
  <si>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</si>
  <si>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</si>
  <si>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</si>
  <si>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</si>
  <si>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</si>
  <si>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</si>
  <si>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</si>
  <si>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</si>
  <si>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</si>
  <si>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</si>
  <si>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</si>
  <si>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</si>
  <si>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</si>
  <si>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</si>
  <si>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</si>
  <si>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</si>
  <si>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</si>
  <si>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</si>
  <si>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</si>
  <si>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</si>
  <si>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</si>
  <si>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</si>
  <si>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</si>
  <si>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</si>
  <si>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</si>
  <si>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</si>
  <si>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</si>
  <si>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</si>
  <si>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</si>
  <si>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</si>
  <si>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</si>
  <si>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Guanajuato</t>
  </si>
  <si>
    <t>León</t>
  </si>
  <si>
    <t>Sin identificar</t>
  </si>
  <si>
    <t>N</t>
  </si>
  <si>
    <t>{meta1: {unidad_medida:Otros, meta:1.0, meta_modificada:1.0}}</t>
  </si>
  <si>
    <t>En Ejecución</t>
  </si>
  <si>
    <t>Validado avances</t>
  </si>
  <si>
    <t>Proyecto de inversión</t>
  </si>
  <si>
    <t>Sin contratos nuevos en el trimestre</t>
  </si>
  <si>
    <t>Proyecto de Inversión de Infraestructura Gubernamental</t>
  </si>
  <si>
    <t>{meta1: {unidad_medida:Otros, avance:1.0}}</t>
  </si>
  <si>
    <t>Transportes y vialidades</t>
  </si>
  <si>
    <t>MUNICIPIO DE LEON</t>
  </si>
  <si>
    <t/>
  </si>
  <si>
    <t>GUA180401496160</t>
  </si>
  <si>
    <t>{ff1: {ciclo_recurso:2018, ramo:33, modalidad:I, prog_pres:5, tipo_recurso:FEDERALES (APORTACIONES, SUBSIDIOS Y CONVENIOS), monto:1247893.1, modificado:1247893.1}}</t>
  </si>
  <si>
    <t>CONSERVACION RUTINARIA DE AREAS VERDES EN CAMELLONES DE LA CIUDAD DE LEON, GTO.</t>
  </si>
  <si>
    <t>Programa de Inversión de Mantenimiento</t>
  </si>
  <si>
    <t>DIRECCION GENERAL DEOBRA PUBLICA</t>
  </si>
  <si>
    <t>RIIIEE-329180</t>
  </si>
  <si>
    <t>{geo1: {cve_municipio:20, localidad:1, direccion:Centro, León, Gto., México, lon:-101.6826359, lat:21.1211701}}</t>
  </si>
  <si>
    <t>{ctto1: {tipo_obra:Obra, numero_contrato:RIIIEE-329180, contratista:EUGENIO MANUEL VALLEJO LARA, convocante:MUNICIPIO DE LEON, monto:1247893.1, importe_modificado:1247893.1}}</t>
  </si>
  <si>
    <t>{1496160/proyecto_INICIO, 1496160/proyecto_FIN, 1496160/proyecto_PROCESO}</t>
  </si>
  <si>
    <t>GUA190101513869</t>
  </si>
  <si>
    <t>{ff1: {ciclo_recurso:2019, ramo:33, modalidad:I, prog_pres:5, tipo_recurso:FEDERALES (APORTACIONES, SUBSIDIOS Y CONVENIOS), monto:3000030.48, modificado:3000030.48}}</t>
  </si>
  <si>
    <t>MANTENIMIENTO INTEGRAL A LOS CAMELLONES DE LOS BULEVARES: JOSE MARIA MORELOS, TELLEZ CRUCES, HILARIOMEDINA, ANTONIOMADRAZO, IBARRILLA Y HERMENEGILDO BUSTOS, EN LEON, GTO.</t>
  </si>
  <si>
    <t>Urbanización</t>
  </si>
  <si>
    <t>DIRECCION DE OBRA  PÚBLICA</t>
  </si>
  <si>
    <t>RIIEE-015190</t>
  </si>
  <si>
    <t>{meta1: {unidad_medida:Kilómetro cuadrado, meta:449.8, meta_modificada:449.8}}</t>
  </si>
  <si>
    <t>{geo1: {cve_municipio:20, localidad:1, direccion:Bulevar Agustin Téllez Cruces, León, Gto., México, lon:-101.6448201, lat:21.1526852}}</t>
  </si>
  <si>
    <t>{ctto1: {tipo_obra:Obra, numero_contrato:RIIEE-015190, contratista:C. PATRICIA ROBLES MELKEN, convocante:MUNICIPIO DE LEON, monto:3000030.48, importe_modificado:3000030.48}}</t>
  </si>
  <si>
    <t>{meta1: {unidad_medida:Kilómetro cuadrado, avance:0.0}}</t>
  </si>
  <si>
    <t>{1513869/proyecto_INICIO}</t>
  </si>
  <si>
    <t>Validado / Registrado avances</t>
  </si>
  <si>
    <t>GUA190101513992</t>
  </si>
  <si>
    <t>{ff1: {ciclo_recurso:2019, ramo:33, modalidad:I, prog_pres:5, tipo_recurso:FEDERALES (APORTACIONES, SUBSIDIOS Y CONVENIOS), monto:248692.4, modificado:248692.4}}</t>
  </si>
  <si>
    <t>APLICACIÓN DE RIEGOS EN LOS CAMELLONES DE LA ZONA 2, LEON, GTO.</t>
  </si>
  <si>
    <t>Dirección General de Obra Pública</t>
  </si>
  <si>
    <t>RIIEE-019190</t>
  </si>
  <si>
    <t>{meta1: {unidad_medida:Metros, meta:244.3, meta_modificada:244.3}}</t>
  </si>
  <si>
    <t>{geo1: {cve_municipio:20, localidad:1, direccion:León, Guanajuato, México, lon:-101.6859605, lat:21.1250077}}</t>
  </si>
  <si>
    <t>{ctto1: {tipo_obra:Obra, numero_contrato:RIIEE-019190, contratista:CORPORACION DEL, S.A. DE C.V., convocante:MUNICIPIO DE LEON, monto:248692.4, importe_modificado:248692.4}}</t>
  </si>
  <si>
    <t>{meta1: {unidad_medida:Metros, avance:0.0}}</t>
  </si>
  <si>
    <t>{1513992/proyecto_INICIO}</t>
  </si>
  <si>
    <t>{meta1: {unidad_medida:Metros Cuadrados, meta:1.0, meta_modificada:1.0}}</t>
  </si>
  <si>
    <t>{meta1: {unidad_medida:Metros Cuadrados, avance:1.0}}</t>
  </si>
  <si>
    <t>GUA190101513722</t>
  </si>
  <si>
    <t>MANTENIMIENTO INTEGRAL A LOS CAMELLONES DE LOS BULEVARES: AEROPUERTO, OLIMPICA, SAN JUDAS TADEO, VIA DE LOS GIRASOLES, MILENIO, EPSILON, VERTIZ CAMPERO, LA LUZ, VICENTE VALTIERRA, DELTA, EJE METROPOLITANO, EN LEON GTO.</t>
  </si>
  <si>
    <t>DIRECCION GENERAL DE OBRA PUBLICA</t>
  </si>
  <si>
    <t>RIIEE-013190</t>
  </si>
  <si>
    <t>{meta1: {unidad_medida:Kilómetro cuadrado, meta:450.3, meta_modificada:450.3}}</t>
  </si>
  <si>
    <t>{geo1: {cve_municipio:20, localidad:1, direccion:Blvd. Delta, Fracciones de Santa Julia, León, Gto., México, lon:-101.6166267, lat:21.0953665}}</t>
  </si>
  <si>
    <t>GUA190101513880</t>
  </si>
  <si>
    <t>MANTENIMIENTO INTEGRAL A LOS CAMELLONES DE LOS BULEVARES: MIGUEL HIDALGO, JOSE ALONSO DE TORRES, LOPEZ SANABRIA  Y CAMPESTRE, EN LEON, GTO.</t>
  </si>
  <si>
    <t>DIRECCION DE OBRA PUBLICA</t>
  </si>
  <si>
    <t>RIIEE-016190</t>
  </si>
  <si>
    <t>{meta1: {unidad_medida:Kilómetro cuadrado, meta:450.5, meta_modificada:450.5}}</t>
  </si>
  <si>
    <t>{geo1: {cve_municipio:20, localidad:1, direccion:Manuel Lopez Sanabria, Predio Cerro Gordo, León, Gto., México, lon:-101.7022763, lat:21.1553142}}</t>
  </si>
  <si>
    <t>{ctto1: {tipo_obra:Obra, numero_contrato:RIIEE-016190, contratista:SERVICIOS INTEGRALES DLTG S. DE R.L. DE C.V., convocante:MUNICIPIO DE LEON, monto:3000030.48, importe_modificado:3000030.48}}</t>
  </si>
  <si>
    <t>{1513880/proyecto_INICIO}</t>
  </si>
  <si>
    <t>GUA190101513988</t>
  </si>
  <si>
    <t>APLICACIÓN DE RIEGO EN LOS CAMELLONES DE LA ZONA 1, LEON, GTO.</t>
  </si>
  <si>
    <t>RIIEE-018190</t>
  </si>
  <si>
    <t>{meta1: {unidad_medida:Lote, meta:39.25, meta_modificada:39.25}}</t>
  </si>
  <si>
    <t>{ctto1: {tipo_obra:Obra, numero_contrato:RIIEE-018190, contratista:SERVICIOS INTEGRALES DE MANTENIMIENTO Y LIMPIEZA 403, S.A. DE C.V., convocante:MUNICIPIO DE LEON, monto:248692.4, importe_modificado:248692.4}}</t>
  </si>
  <si>
    <t>{meta1: {unidad_medida:Lote, avance:0.0}}</t>
  </si>
  <si>
    <t>{1513988/proyecto_INICIO}</t>
  </si>
  <si>
    <t>GUA18180201137034</t>
  </si>
  <si>
    <t>{ff1: {ciclo_recurso:2018, ramo:33, modalidad:I, prog_pres:5, tipo_recurso:FEDERALES (APORTACIONES, SUBSIDIOS Y CONVENIOS), monto:498800.0, modificado:498425.3}}</t>
  </si>
  <si>
    <t>Mantenimiento Y Aplicación De Riego A Camellones Y Areas Verdes Públicas, Leon, Gto.</t>
  </si>
  <si>
    <t>DIRECCIÓN GENERAL DE OBRA PUBLICA</t>
  </si>
  <si>
    <t>RIIEE-104180</t>
  </si>
  <si>
    <t>{geo1: {cve_municipio:20, localidad:1, direccion:LEON, GTO., lon:-101.680555, lat:21.119722}}</t>
  </si>
  <si>
    <t>{ctto1: {tipo_obra:Obra, numero_contrato:RIIEE-104180, contratista:SERVICIOS INTEGRALES DE MANTENIMIENTO Y LIMPIEZA 403 SA DE CV, convocante:MUNICIPIO DE LEON, monto:498800.0, importe_modificado:498800.0}}</t>
  </si>
  <si>
    <t>{1276052/proyecto_INICIO, 1276052/proyecto_PROCESO, 1276052/proyecto_FIN}</t>
  </si>
  <si>
    <t>GUA18180201137057</t>
  </si>
  <si>
    <t>{ff1: {ciclo_recurso:2018, ramo:33, modalidad:I, prog_pres:5, tipo_recurso:FEDERALES (APORTACIONES, SUBSIDIOS Y CONVENIOS), monto:5597587.97, modificado:5597273.88}}</t>
  </si>
  <si>
    <t>Mejoramiento De Imagen Urbana Y Mannto De Camellones E Vialidades: B. J.J. Torres Landa, B. Francisco Villa, B. G. Bocanegra, B. G. Bocanegra, B. Timoteo Lozano.</t>
  </si>
  <si>
    <t>RIIEE-049180</t>
  </si>
  <si>
    <t>{ctto1: {tipo_obra:Obra, numero_contrato:RIIEE-049180, contratista:CORPORACION DEL, S.A. DE C.V., convocante:MUNICIPIO DE LEON, monto:5597587.97, importe_modificado:5597587.97}}</t>
  </si>
  <si>
    <t>{1276076/proyecto_PROCESO, 1276076/proyecto_INICIO, 1276076/proyecto_PROCESO, 1276076/proyecto_FIN}</t>
  </si>
  <si>
    <t>GUA180401496161</t>
  </si>
  <si>
    <t>{ff1: {ciclo_recurso:2018, ramo:33, modalidad:I, prog_pres:5, tipo_recurso:FEDERALES (APORTACIONES, SUBSIDIOS Y CONVENIOS), monto:1049493.88, modificado:1049484.34}}</t>
  </si>
  <si>
    <t>REHABILITACIÓN Y MEJORAMIENTO DE IMAGEN URBANA DE CAMELLONES EN EL BLVD. ADOLFO LOPEZ MATEOS LEON, GTO.</t>
  </si>
  <si>
    <t>DIRECCION NGENERAL DE INVERSION PUBLIBA</t>
  </si>
  <si>
    <t>RIIEE-345180</t>
  </si>
  <si>
    <t>{ctto1: {tipo_obra:Obra, numero_contrato:RIIEE-345180, contratista:SERVICIOS INTEGRALES Y MANTENIMIENTO DE LIMPIEZA 403, S.A. DE C.V., convocante:MUNICIPIO DEL LEON, monto:1049493.88, importe_modificado:1049493.88}}</t>
  </si>
  <si>
    <t>{1496161/proyecto_FIN, 1496161/proyecto_PROCESO, 1496161/proyecto_INICIO}</t>
  </si>
  <si>
    <t>GUA190101513873</t>
  </si>
  <si>
    <t>MANTENIMIENTO INTEGRAL A LOS CAMELLONES DE LOS BULEVARES: ADOLFO LOPEZ MATEOS, MALECON DEL RIO, VASCO DE QUIROGA, MARIANO ESCOBEDO, SAN PEDRO, AMERICA, ROMA, PASEO DE JEREZ, GONZALEZ BOCANEGRA Y BARRIO DE GUADALUPE, EN LEON GTO.</t>
  </si>
  <si>
    <t>RIIEE-017190</t>
  </si>
  <si>
    <t>{meta1: {unidad_medida:Kilómetro cuadrado, meta:450.7, meta_modificada:450.7}}</t>
  </si>
  <si>
    <t>{geo1: {cve_municipio:20, localidad:1, direccion:Blvd. Mariano Escobedo Ote., León, Gto., México, lon:-101.6836788, lat:21.1150357}}</t>
  </si>
  <si>
    <t>{ctto1: {tipo_obra:Obra, numero_contrato:RIIEE-017190, contratista:ING. EUGENIO MANUEL VALLEJO IBARRA, convocante:MUNICIPIO DE LEON, monto:3000030.48, importe_modificado:3000030.48}}</t>
  </si>
  <si>
    <t>{1513873/proyecto_INICIO}</t>
  </si>
  <si>
    <t>GUA18180201137366</t>
  </si>
  <si>
    <t>{ff1: {ciclo_recurso:2018, ramo:33, modalidad:I, prog_pres:5, tipo_recurso:FEDERALES (APORTACIONES, SUBSIDIOS Y CONVENIOS), monto:5036090.63, modificado:5036090.48}}</t>
  </si>
  <si>
    <t>Mejoramiento  Imagen Urbana Y Mannto Camellones En  Vialidades: B. Juan A. De Torres, B. Miguel C. Saavedra, B. Campestre, B. López Sanabria, Paseo De Los Insurg.</t>
  </si>
  <si>
    <t>RIIEE-051180</t>
  </si>
  <si>
    <t>{ctto1: {tipo_obra:Obra, numero_contrato:RIIEE-051180, contratista:ARCCO PROFESIONALES EN CONSTRUCCION, S.A. DE C.V., convocante:MUNICIPIO DE LEON, monto:5036090.63, importe_modificado:5036090.63}}</t>
  </si>
  <si>
    <t>{1276418/proyecto_PROCESO, 1276418/proyecto_INICIO, 1276418/proyecto_FIN}</t>
  </si>
  <si>
    <t>GUA180401496159</t>
  </si>
  <si>
    <t>{ff1: {ciclo_recurso:2018, ramo:33, modalidad:I, prog_pres:5, tipo_recurso:FEDERALES (APORTACIONES, SUBSIDIOS Y CONVENIOS), monto:1732056.76, modificado:1731631.01}}</t>
  </si>
  <si>
    <t>MANTENIMIENTO Y REHABILITACION DE ESPACIOS VERDES EN DIVERSAS VIALIDADES DE LEON, GTO.</t>
  </si>
  <si>
    <t>RIIEE-183180</t>
  </si>
  <si>
    <t>{ctto1: {tipo_obra:Obra, numero_contrato:RIIEE-183180, contratista:SERVICIOS INTEGRALES DE MANTENIMIENTO Y LIMPIEZA 403 SA DE CV, convocante:MUNICIPIO DE LEON, monto:1732056.76, importe_modificado:1732056.76}}</t>
  </si>
  <si>
    <t>{1496159/proyecto_INICIO, 1496159/proyecto_FIN, 1496159/proyecto_PROCESO}</t>
  </si>
  <si>
    <t>GUA190101513862</t>
  </si>
  <si>
    <t>MANTENIMIENTO INTEGRAL A LOS CAMELLONES DE LOS BULEVARES: FRANCISCO VILLA, TORRES LANDA, HERMANOS ALDAMA, JUAREZ, TIMOTEO LOZANO, M.C. SAAVEDRA, ALGESIRAS, PALMAS, NICARAGUA Y VENUSTIANO CARRANZA EN LEON, GTO.</t>
  </si>
  <si>
    <t>DIRECCION  DE OBRA PUBLICA</t>
  </si>
  <si>
    <t>RIIEE-014190</t>
  </si>
  <si>
    <t>{meta1: {unidad_medida:Kilómetro cuadrado, meta:450.8, meta_modificada:450.8}}</t>
  </si>
  <si>
    <t>{geo1: {cve_municipio:20, localidad:1, direccion:Francisco Villa, Fraccion del Granjeno, 37570 León, Gto., México, lon:-101.6642146, lat:21.0926001}}</t>
  </si>
  <si>
    <t>{ctto1: {tipo_obra:Obra, numero_contrato:RIIEE-014190, contratista:CORPORACION DEL, S.A. DE C.V., convocante:MUNICIPIO DE LEON, monto:3000030.48, importe_modificado:3000030.48}}</t>
  </si>
  <si>
    <t>{1513862/proyecto_INICIO}</t>
  </si>
  <si>
    <t>GUA18180201137021</t>
  </si>
  <si>
    <t>{ff1: {ciclo_recurso:2018, ramo:33, modalidad:I, prog_pres:5, tipo_recurso:FEDERALES (APORTACIONES, SUBSIDIOS Y CONVENIOS), monto:996635.07, modificado:995850.46}}</t>
  </si>
  <si>
    <t>Mantenimiento De Espacios Naturales Y Areas Verdes En Glorietas Y Parques Urbanos De La Ciudad De Leon, Guanajuato.</t>
  </si>
  <si>
    <t>RIIEE-058180</t>
  </si>
  <si>
    <t>{ctto1: {tipo_obra:Obra, numero_contrato:RIIEE-058180, contratista:CORPORACION LANTANA SA DE CV, convocante:MUNICIPIO DE LEON, monto:996635.07, importe_modificado:996635.07}}</t>
  </si>
  <si>
    <t>{1276039/proyecto_INICIO, 1276039/proyecto_FIN, 1276039/proyecto_PROCESO, 1276039/proyecto_FIN}</t>
  </si>
  <si>
    <t>Terminado</t>
  </si>
  <si>
    <t>GUA18180201137010</t>
  </si>
  <si>
    <t>{ff1: {ciclo_recurso:2018, ramo:33, modalidad:I, prog_pres:5, tipo_recurso:FEDERALES (APORTACIONES, SUBSIDIOS Y CONVENIOS), monto:5099090.18, modificado:3864238.46}}</t>
  </si>
  <si>
    <t>Mejoramiento De La Imagen Urbana Y Mantenimiento De Camellones En Las Siguiente Vialidades: Blvd. Jose Maria Morelos, Blvd. Paseo De Jerez, Blvd. Vicente Valtierra, Blvd. La Luz, Blvd. Miguel Hidalgo,</t>
  </si>
  <si>
    <t>RIIEE-052180</t>
  </si>
  <si>
    <t>{geo1: {cve_municipio:20, localidad:1, direccion:DIRECCIÓN GENERAL DE OBRA PUBLICA, lon:-101.680555, lat:21.119722}}</t>
  </si>
  <si>
    <t>{ctto1: {tipo_obra:Obra, numero_contrato:RIIEE-052180, contratista:VIVEROS GUTIERREZ DE VELASCO SA DE CV, convocante:MUNICIPIO DE LEON, monto:5099090.18, importe_modificado:5099090.18}}</t>
  </si>
  <si>
    <t>{1276028/proyecto_INICIO, 1276028/proyecto_PROCESO, 1276028/proyecto_FIN}</t>
  </si>
  <si>
    <t>GUA18180201137000</t>
  </si>
  <si>
    <t>{ff1: {ciclo_recurso:2018, ramo:33, modalidad:I, prog_pres:5, tipo_recurso:FEDERALES (APORTACIONES, SUBSIDIOS Y CONVENIOS), monto:5128832.94, modificado:5128832.94}}</t>
  </si>
  <si>
    <t>Mejoramiento De La Imagen Urbana Y Mantenimiento De Camellones En Las Siguientes Vialidades: Blvd. Adolfo Lopez Mateos, Blvd. Mariano Escobedo,  Blvd. Aeropuerto, Blvd. Delta, Blvd. San Pedro, Malecon</t>
  </si>
  <si>
    <t>RIEE-047180</t>
  </si>
  <si>
    <t>{ctto1: {tipo_obra:Obra, numero_contrato:RIIEE-047180, contratista:INSTALACIONES HIDRAULICAS Y URBANIZACION SA DE CV, convocante:MUNICIPIO DE LEON, monto:5128832.94, importe_modificado:5128832.94}}</t>
  </si>
  <si>
    <t>{1276016/proyecto_INICIO, 1276016/proyecto_PROCESO, 1276016/proyecto_FIN}</t>
  </si>
  <si>
    <t>GUA18180201136887</t>
  </si>
  <si>
    <t>{ff1: {ciclo_recurso:2018, ramo:33, modalidad:I, prog_pres:5, tipo_recurso:FEDERALES (APORTACIONES, SUBSIDIOS Y CONVENIOS), monto:1215098.3, modificado:1495505.59}}</t>
  </si>
  <si>
    <t>Mantenimiento De Camellones, Banquetas Y Areas Verdes En Vialidades Principales Ciudad De Leon Gto.</t>
  </si>
  <si>
    <t>RIIEE-012180</t>
  </si>
  <si>
    <t>{ctto1: {tipo_obra:Obra, numero_contrato:RIIEE-012180, contratista:CORPORACION DEL, S.A. DE C.V., convocante:MUNICIPIO DE LEON, monto:1495505.58, importe_modificado:1495505.58}}</t>
  </si>
  <si>
    <t>{1275896/proyecto_PROCESO, 1275896/proyecto_FIN, 1275896/proyecto_INICIO}</t>
  </si>
  <si>
    <t>FEDERALES (APORTACIONES, SUBSIDIOS Y CONVENIOS)</t>
  </si>
  <si>
    <t>33-Aportaciones Federales para Entidades Federativas y Municipios</t>
  </si>
  <si>
    <t>I005-FORTAMUN</t>
  </si>
  <si>
    <t>Otros</t>
  </si>
  <si>
    <t>Metros Cuadrados</t>
  </si>
  <si>
    <t>Kilómetro cuadrado</t>
  </si>
  <si>
    <t>Metros</t>
  </si>
  <si>
    <t>Lote</t>
  </si>
  <si>
    <t>León de los Aldama</t>
  </si>
  <si>
    <t>Centro, León, Gto., México</t>
  </si>
  <si>
    <t>León De Los Aldama</t>
  </si>
  <si>
    <t>Bulevar Agustin Téllez Cruces, León, Gto., México</t>
  </si>
  <si>
    <t>León, Guanajuato, México</t>
  </si>
  <si>
    <t>Blvd. Delta, Fracciones de Santa Julia, León, Gto., México</t>
  </si>
  <si>
    <t>Manuel Lopez Sanabria, Predio Cerro Gordo, León, Gto., México</t>
  </si>
  <si>
    <t>LEON, GTO.</t>
  </si>
  <si>
    <t>Blvd. Mariano Escobedo Ote., León, Gto., México</t>
  </si>
  <si>
    <t>Francisco Villa, Fraccion del Granjeno, 37570 León, Gto., México</t>
  </si>
  <si>
    <t>Obra</t>
  </si>
  <si>
    <t>Municipio de León</t>
  </si>
  <si>
    <t>EUGENIO MANUEL VALLEJO LARA</t>
  </si>
  <si>
    <t>1247893.1</t>
  </si>
  <si>
    <t>C. PATRICIA ROBLES MELKEN</t>
  </si>
  <si>
    <t>3000030.48</t>
  </si>
  <si>
    <t>CORPORACION DEL, S.A. DE C.V.</t>
  </si>
  <si>
    <t>248692.4</t>
  </si>
  <si>
    <t>SERVICIOS INTEGRALES DLTG S. DE R.L. DE C.V.</t>
  </si>
  <si>
    <t>SERVICIOS INTEGRALES DE MANTENIMIENTO Y LIMPIEZA 403, S.A. DE C.V.</t>
  </si>
  <si>
    <t>SERVICIOS INTEGRALES DE MANTENIMIENTO Y LIMPIEZA 403 SA DE CV</t>
  </si>
  <si>
    <t>498800.0</t>
  </si>
  <si>
    <t>5597587.97</t>
  </si>
  <si>
    <t>SERVICIOS INTEGRALES Y MANTENIMIENTO DE LIMPIEZA 403, S.A. DE C.V.</t>
  </si>
  <si>
    <t>MUNICIPIO DEL LEON</t>
  </si>
  <si>
    <t>1049493.88</t>
  </si>
  <si>
    <t>ING. EUGENIO MANUEL VALLEJO IBARRA</t>
  </si>
  <si>
    <t>ARCCO PROFESIONALES EN CONSTRUCCION, S.A. DE C.V.</t>
  </si>
  <si>
    <t>5036090.63</t>
  </si>
  <si>
    <t>1732056.76</t>
  </si>
  <si>
    <t>INSTALACIONES HIDRAULICAS Y URBANIZACION SA DE CV</t>
  </si>
  <si>
    <t>CORPORACION LANTANA SA DE CV</t>
  </si>
  <si>
    <t>996635.07</t>
  </si>
  <si>
    <t>VIVEROS GUTIERREZ DE VELASCO SA DE CV</t>
  </si>
  <si>
    <t>5099090.18</t>
  </si>
  <si>
    <t>RIIEE-047180</t>
  </si>
  <si>
    <t>5128832.94</t>
  </si>
  <si>
    <t>1495505.58</t>
  </si>
  <si>
    <t>1er trimestre 2019</t>
  </si>
  <si>
    <t xml:space="preserve">FORTAMUN </t>
  </si>
  <si>
    <t>ID_ENTIDAD_ RESPONSABLE</t>
  </si>
  <si>
    <t>ENTIDAD_ RESPONSABLE</t>
  </si>
  <si>
    <t>ID_MUNICIPIO_ RESPONSABLE</t>
  </si>
  <si>
    <t>MUNICIPIO_ RESPONSABLE</t>
  </si>
  <si>
    <t>TIPO_ PROGRAMA_ PROYECTO</t>
  </si>
  <si>
    <t>NUMERO_ PROYECTO</t>
  </si>
  <si>
    <t>INSTITUCION_ EJECUTORA</t>
  </si>
  <si>
    <t>POBLACION_ BENEFICIADA</t>
  </si>
  <si>
    <t>TIPO_ GEOREFERENCIA</t>
  </si>
  <si>
    <t>FECHA_ INICIO</t>
  </si>
  <si>
    <t>FECHA_ TERMINO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</si>
</sst>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0">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theme="1" tint="0.24998000264167786"/>
        <bgColor indexed="64"/>
      </patternFill>
    </fill>
  </fills>
  <borders count="5">
    <border>
      <left/>
      <right/>
      <top/>
      <bottom/>
      <diagonal/>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double">
        <color theme="0" tint="-0.24993999302387238"/>
      </right>
      <top style="hair">
        <color theme="0" tint="-0.24993999302387238"/>
      </top>
      <bottom style="hair">
        <color theme="0" tint="-0.24993999302387238"/>
      </bottom>
    </border>
    <border>
      <left style="hair">
        <color theme="0" tint="-0.24993999302387238"/>
      </left>
      <right style="double">
        <color theme="0"/>
      </right>
      <top style="double">
        <color theme="0"/>
      </top>
      <bottom style="double">
        <color theme="0"/>
      </bottom>
    </border>
    <border>
      <left style="double">
        <color theme="0"/>
      </left>
      <right style="hair">
        <color theme="0" tint="-0.24993999302387238"/>
      </right>
      <top style="double">
        <color theme="0"/>
      </top>
      <bottom style="double">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6">
    <xf numFmtId="0" fontId="0" fillId="0" borderId="0" xfId="0"/>
    <xf numFmtId="0" fontId="0" fillId="2" borderId="0" xfId="0" applyFill="1"/>
    <xf numFmtId="0" fontId="0" fillId="0" borderId="0" xfId="0" applyAlignment="1">
      <alignment/>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vertical="center" wrapText="1"/>
    </xf>
    <xf numFmtId="0" fontId="5" fillId="3" borderId="3" xfId="0" applyFont="1" applyFill="1" applyBorder="1"/>
    <xf numFmtId="0" fontId="5" fillId="3" borderId="4" xfId="0" applyFont="1" applyFill="1" applyBorder="1"/>
    <xf numFmtId="0" fontId="6" fillId="0" borderId="0"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43" fontId="0" fillId="2" borderId="0" xfId="20" applyFont="1" applyFill="1"/>
    <xf numFmtId="43" fontId="0" fillId="0" borderId="0" xfId="20" applyFont="1"/>
    <xf numFmtId="0" fontId="9" fillId="0" borderId="0" xfId="0" applyFont="1"/>
    <xf numFmtId="0" fontId="0" fillId="2" borderId="0" xfId="0" applyFill="1" applyAlignment="1">
      <alignment horizontal="center"/>
    </xf>
    <xf numFmtId="0" fontId="0" fillId="2" borderId="0" xfId="0" applyFill="1" applyAlignment="1">
      <alignment wrapText="1"/>
    </xf>
    <xf numFmtId="0" fontId="0" fillId="0" borderId="0" xfId="0" applyAlignment="1">
      <alignment wrapText="1"/>
    </xf>
    <xf numFmtId="43" fontId="0" fillId="0" borderId="0" xfId="20" applyFont="1" applyAlignment="1">
      <alignment wrapText="1"/>
    </xf>
    <xf numFmtId="164" fontId="0" fillId="0" borderId="0" xfId="0" applyNumberFormat="1" applyAlignment="1">
      <alignment wrapText="1"/>
    </xf>
    <xf numFmtId="0" fontId="0" fillId="2" borderId="0" xfId="0" applyFill="1" applyAlignment="1">
      <alignment horizontal="center" vertical="center" wrapText="1"/>
    </xf>
    <xf numFmtId="43" fontId="0" fillId="2" borderId="0" xfId="2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43" fontId="0" fillId="2" borderId="0" xfId="20" applyFont="1"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66675</xdr:rowOff>
    </xdr:from>
    <xdr:to>
      <xdr:col>2</xdr:col>
      <xdr:colOff>342900</xdr:colOff>
      <xdr:row>6</xdr:row>
      <xdr:rowOff>123825</xdr:rowOff>
    </xdr:to>
    <xdr:pic>
      <xdr:nvPicPr>
        <xdr:cNvPr id="2" name="Imagen 2"/>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428625" y="66675"/>
          <a:ext cx="19431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7"/>
  <sheetViews>
    <sheetView tabSelected="1" zoomScale="120" zoomScaleNormal="120" workbookViewId="0" topLeftCell="A1">
      <selection activeCell="A1" sqref="A1:E8"/>
    </sheetView>
  </sheetViews>
  <sheetFormatPr defaultColWidth="11.421875" defaultRowHeight="15"/>
  <cols>
    <col min="1" max="1" width="19.421875" style="0" customWidth="1"/>
    <col min="2" max="2" width="11.00390625" style="0" customWidth="1"/>
    <col min="3" max="3" width="21.140625" style="0" customWidth="1"/>
    <col min="4" max="4" width="20.00390625" style="0" customWidth="1"/>
    <col min="5" max="5" width="22.140625" style="14" customWidth="1"/>
    <col min="6" max="6" width="54.57421875" style="18" customWidth="1"/>
    <col min="7" max="7" width="52.28125" style="18" customWidth="1"/>
    <col min="8" max="8" width="14.421875" style="18" customWidth="1"/>
    <col min="9" max="9" width="14.140625" style="18" customWidth="1"/>
    <col min="10" max="10" width="15.28125" style="18" customWidth="1"/>
    <col min="11" max="11" width="13.57421875" style="18" customWidth="1"/>
    <col min="12" max="12" width="21.28125" style="18" customWidth="1"/>
    <col min="13" max="13" width="19.57421875" style="18" customWidth="1"/>
    <col min="14" max="14" width="19.8515625" style="18" customWidth="1"/>
    <col min="15" max="15" width="20.57421875" style="18" customWidth="1"/>
    <col min="16" max="16" width="13.57421875" style="18" customWidth="1"/>
    <col min="17" max="17" width="14.00390625" style="18" customWidth="1"/>
    <col min="18" max="18" width="10.8515625" style="18" customWidth="1"/>
    <col min="19" max="19" width="12.57421875" style="18" customWidth="1"/>
    <col min="20" max="20" width="15.00390625" style="18" customWidth="1"/>
    <col min="21" max="21" width="21.7109375" style="18" customWidth="1"/>
    <col min="22" max="22" width="16.57421875" style="18" customWidth="1"/>
    <col min="23" max="23" width="20.8515625" style="18" customWidth="1"/>
    <col min="24" max="24" width="14.00390625" style="18" customWidth="1"/>
    <col min="25" max="25" width="14.28125" style="18" customWidth="1"/>
    <col min="26" max="26" width="22.7109375" style="19" customWidth="1"/>
    <col min="27" max="27" width="23.140625" style="19" customWidth="1"/>
    <col min="28" max="28" width="20.140625" style="19" customWidth="1"/>
    <col min="29" max="29" width="21.28125" style="19" customWidth="1"/>
    <col min="30" max="30" width="18.28125" style="19" customWidth="1"/>
    <col min="31" max="31" width="52.7109375" style="18" customWidth="1"/>
    <col min="32" max="32" width="41.8515625" style="18" customWidth="1"/>
    <col min="33" max="33" width="46.8515625" style="18" customWidth="1"/>
    <col min="34" max="34" width="16.28125" style="18" customWidth="1"/>
    <col min="35" max="35" width="27.8515625" style="18" bestFit="1" customWidth="1"/>
  </cols>
  <sheetData>
    <row r="1" ht="15"/>
    <row r="2" spans="4:5" ht="15">
      <c r="D2" s="11" t="s">
        <v>104</v>
      </c>
      <c r="E2"/>
    </row>
    <row r="3" spans="4:5" ht="15">
      <c r="D3" s="11" t="s">
        <v>267</v>
      </c>
      <c r="E3"/>
    </row>
    <row r="4" spans="4:5" ht="15">
      <c r="D4" s="15" t="s">
        <v>295</v>
      </c>
      <c r="E4" s="11" t="s">
        <v>294</v>
      </c>
    </row>
    <row r="5" ht="15"/>
    <row r="6" ht="15"/>
    <row r="7" ht="15"/>
    <row r="9" spans="1:35" ht="45" customHeight="1">
      <c r="A9" s="16" t="s">
        <v>0</v>
      </c>
      <c r="B9" s="16"/>
      <c r="C9" s="16"/>
      <c r="D9" s="16"/>
      <c r="E9" s="16"/>
      <c r="F9" s="16"/>
      <c r="G9" s="16"/>
      <c r="H9" s="16"/>
      <c r="I9" s="16"/>
      <c r="J9" s="16"/>
      <c r="K9" s="16"/>
      <c r="L9" s="16"/>
      <c r="M9" s="16"/>
      <c r="N9" s="16"/>
      <c r="O9" s="16"/>
      <c r="P9" s="16"/>
      <c r="Q9" s="16"/>
      <c r="R9" s="16"/>
      <c r="S9" s="16"/>
      <c r="T9" s="16"/>
      <c r="U9" s="16"/>
      <c r="V9" s="16"/>
      <c r="W9" s="16"/>
      <c r="X9" s="16"/>
      <c r="Y9" s="16"/>
      <c r="Z9" s="25" t="s">
        <v>1</v>
      </c>
      <c r="AA9" s="25"/>
      <c r="AB9" s="25"/>
      <c r="AC9" s="25"/>
      <c r="AD9" s="25"/>
      <c r="AE9" s="25"/>
      <c r="AF9" s="17" t="s">
        <v>2</v>
      </c>
      <c r="AG9" s="17" t="s">
        <v>3</v>
      </c>
      <c r="AH9" s="17" t="s">
        <v>57</v>
      </c>
      <c r="AI9" s="17" t="s">
        <v>58</v>
      </c>
    </row>
    <row r="10" spans="1:36" s="24" customFormat="1" ht="45">
      <c r="A10" s="21" t="s">
        <v>5</v>
      </c>
      <c r="B10" s="21" t="s">
        <v>6</v>
      </c>
      <c r="C10" s="21" t="s">
        <v>4</v>
      </c>
      <c r="D10" s="21" t="s">
        <v>7</v>
      </c>
      <c r="E10" s="22" t="s">
        <v>8</v>
      </c>
      <c r="F10" s="21" t="s">
        <v>9</v>
      </c>
      <c r="G10" s="21" t="s">
        <v>10</v>
      </c>
      <c r="H10" s="21" t="s">
        <v>296</v>
      </c>
      <c r="I10" s="21" t="s">
        <v>297</v>
      </c>
      <c r="J10" s="21" t="s">
        <v>298</v>
      </c>
      <c r="K10" s="21" t="s">
        <v>299</v>
      </c>
      <c r="L10" s="21" t="s">
        <v>300</v>
      </c>
      <c r="M10" s="21" t="s">
        <v>12</v>
      </c>
      <c r="N10" s="21" t="s">
        <v>13</v>
      </c>
      <c r="O10" s="21" t="s">
        <v>302</v>
      </c>
      <c r="P10" s="21" t="s">
        <v>301</v>
      </c>
      <c r="Q10" s="21" t="s">
        <v>303</v>
      </c>
      <c r="R10" s="21" t="s">
        <v>17</v>
      </c>
      <c r="S10" s="21" t="s">
        <v>18</v>
      </c>
      <c r="T10" s="21" t="s">
        <v>19</v>
      </c>
      <c r="U10" s="21" t="s">
        <v>20</v>
      </c>
      <c r="V10" s="21" t="s">
        <v>304</v>
      </c>
      <c r="W10" s="21" t="s">
        <v>22</v>
      </c>
      <c r="X10" s="21" t="s">
        <v>305</v>
      </c>
      <c r="Y10" s="21" t="s">
        <v>306</v>
      </c>
      <c r="Z10" s="22" t="s">
        <v>24</v>
      </c>
      <c r="AA10" s="22" t="s">
        <v>25</v>
      </c>
      <c r="AB10" s="22" t="s">
        <v>26</v>
      </c>
      <c r="AC10" s="22" t="s">
        <v>27</v>
      </c>
      <c r="AD10" s="22" t="s">
        <v>28</v>
      </c>
      <c r="AE10" s="21" t="s">
        <v>29</v>
      </c>
      <c r="AF10" s="21" t="s">
        <v>2</v>
      </c>
      <c r="AG10" s="21" t="s">
        <v>30</v>
      </c>
      <c r="AH10" s="21" t="s">
        <v>57</v>
      </c>
      <c r="AI10" s="21" t="s">
        <v>58</v>
      </c>
      <c r="AJ10" s="23"/>
    </row>
    <row r="11" spans="1:35" ht="105">
      <c r="A11">
        <v>2019</v>
      </c>
      <c r="B11">
        <v>1</v>
      </c>
      <c r="C11" t="s">
        <v>120</v>
      </c>
      <c r="D11" t="s">
        <v>113</v>
      </c>
      <c r="E11" s="14">
        <v>1247893.1</v>
      </c>
      <c r="F11" s="18" t="s">
        <v>121</v>
      </c>
      <c r="G11" s="18" t="s">
        <v>122</v>
      </c>
      <c r="H11" s="18">
        <v>11</v>
      </c>
      <c r="I11" s="18" t="s">
        <v>106</v>
      </c>
      <c r="J11" s="18">
        <v>20</v>
      </c>
      <c r="K11" s="18" t="s">
        <v>107</v>
      </c>
      <c r="L11" s="18" t="s">
        <v>123</v>
      </c>
      <c r="M11" s="18" t="s">
        <v>117</v>
      </c>
      <c r="N11" s="18" t="s">
        <v>108</v>
      </c>
      <c r="O11" s="18" t="s">
        <v>124</v>
      </c>
      <c r="P11" s="18" t="s">
        <v>125</v>
      </c>
      <c r="Q11" s="18" t="s">
        <v>109</v>
      </c>
      <c r="R11" s="18">
        <v>0</v>
      </c>
      <c r="S11" s="18">
        <v>0</v>
      </c>
      <c r="T11" s="18">
        <v>141</v>
      </c>
      <c r="U11" s="18" t="s">
        <v>110</v>
      </c>
      <c r="V11" s="18">
        <v>1</v>
      </c>
      <c r="W11" s="18" t="s">
        <v>126</v>
      </c>
      <c r="X11" s="20">
        <v>43395</v>
      </c>
      <c r="Y11" s="20">
        <v>43463</v>
      </c>
      <c r="Z11" s="19">
        <v>1247859.14</v>
      </c>
      <c r="AA11" s="19">
        <v>1247859.14</v>
      </c>
      <c r="AB11" s="19">
        <v>1247859.14</v>
      </c>
      <c r="AC11" s="19">
        <v>1247859.14</v>
      </c>
      <c r="AD11" s="19">
        <v>1247859.14</v>
      </c>
      <c r="AE11" s="18" t="s">
        <v>127</v>
      </c>
      <c r="AF11" s="18" t="s">
        <v>116</v>
      </c>
      <c r="AG11" s="18" t="s">
        <v>128</v>
      </c>
      <c r="AH11" s="18" t="s">
        <v>111</v>
      </c>
      <c r="AI11" s="18" t="s">
        <v>112</v>
      </c>
    </row>
    <row r="12" spans="1:35" ht="120">
      <c r="A12">
        <v>2019</v>
      </c>
      <c r="B12">
        <v>1</v>
      </c>
      <c r="C12" t="s">
        <v>129</v>
      </c>
      <c r="D12" t="s">
        <v>113</v>
      </c>
      <c r="E12" s="14">
        <v>3000030.48</v>
      </c>
      <c r="F12" s="18" t="s">
        <v>130</v>
      </c>
      <c r="G12" s="18" t="s">
        <v>131</v>
      </c>
      <c r="H12" s="18">
        <v>11</v>
      </c>
      <c r="I12" s="18" t="s">
        <v>106</v>
      </c>
      <c r="J12" s="18">
        <v>20</v>
      </c>
      <c r="K12" s="18" t="s">
        <v>107</v>
      </c>
      <c r="L12" s="18" t="s">
        <v>123</v>
      </c>
      <c r="M12" s="18" t="s">
        <v>132</v>
      </c>
      <c r="N12" s="18" t="s">
        <v>108</v>
      </c>
      <c r="O12" s="18" t="s">
        <v>133</v>
      </c>
      <c r="P12" s="18" t="s">
        <v>134</v>
      </c>
      <c r="Q12" s="18" t="s">
        <v>109</v>
      </c>
      <c r="R12" s="18">
        <v>0</v>
      </c>
      <c r="S12" s="18">
        <v>0</v>
      </c>
      <c r="T12" s="18">
        <v>1500000</v>
      </c>
      <c r="U12" s="18" t="s">
        <v>135</v>
      </c>
      <c r="V12" s="18">
        <v>1</v>
      </c>
      <c r="W12" s="18" t="s">
        <v>136</v>
      </c>
      <c r="X12" s="20">
        <v>43521</v>
      </c>
      <c r="Y12" s="20">
        <v>43673</v>
      </c>
      <c r="Z12" s="19">
        <v>3000030.48</v>
      </c>
      <c r="AA12" s="19">
        <v>3000030.48</v>
      </c>
      <c r="AB12" s="19">
        <v>0</v>
      </c>
      <c r="AC12" s="19">
        <v>0</v>
      </c>
      <c r="AD12" s="19">
        <v>0</v>
      </c>
      <c r="AE12" s="18" t="s">
        <v>137</v>
      </c>
      <c r="AF12" s="18" t="s">
        <v>138</v>
      </c>
      <c r="AG12" s="18" t="s">
        <v>139</v>
      </c>
      <c r="AH12" s="18" t="s">
        <v>111</v>
      </c>
      <c r="AI12" s="18" t="s">
        <v>140</v>
      </c>
    </row>
    <row r="13" spans="1:35" ht="105">
      <c r="A13">
        <v>2019</v>
      </c>
      <c r="B13">
        <v>1</v>
      </c>
      <c r="C13" t="s">
        <v>141</v>
      </c>
      <c r="D13" t="s">
        <v>113</v>
      </c>
      <c r="E13" s="14">
        <v>248692.4</v>
      </c>
      <c r="F13" s="18" t="s">
        <v>142</v>
      </c>
      <c r="G13" s="18" t="s">
        <v>143</v>
      </c>
      <c r="H13" s="18">
        <v>11</v>
      </c>
      <c r="I13" s="18" t="s">
        <v>106</v>
      </c>
      <c r="J13" s="18">
        <v>20</v>
      </c>
      <c r="K13" s="18" t="s">
        <v>107</v>
      </c>
      <c r="L13" s="18" t="s">
        <v>115</v>
      </c>
      <c r="M13" s="18" t="s">
        <v>132</v>
      </c>
      <c r="N13" s="18" t="s">
        <v>108</v>
      </c>
      <c r="O13" s="18" t="s">
        <v>144</v>
      </c>
      <c r="P13" s="18" t="s">
        <v>145</v>
      </c>
      <c r="Q13" s="18" t="s">
        <v>109</v>
      </c>
      <c r="R13" s="18">
        <v>0</v>
      </c>
      <c r="S13" s="18">
        <v>0</v>
      </c>
      <c r="T13" s="18">
        <v>1500000</v>
      </c>
      <c r="U13" s="18" t="s">
        <v>146</v>
      </c>
      <c r="V13" s="18">
        <v>1</v>
      </c>
      <c r="W13" s="18" t="s">
        <v>147</v>
      </c>
      <c r="X13" s="20">
        <v>43521</v>
      </c>
      <c r="Y13" s="20">
        <v>43561</v>
      </c>
      <c r="Z13" s="19">
        <v>248692.4</v>
      </c>
      <c r="AA13" s="19">
        <v>248692.4</v>
      </c>
      <c r="AB13" s="19">
        <v>0</v>
      </c>
      <c r="AC13" s="19">
        <v>0</v>
      </c>
      <c r="AD13" s="19">
        <v>0</v>
      </c>
      <c r="AE13" s="18" t="s">
        <v>148</v>
      </c>
      <c r="AF13" s="18" t="s">
        <v>149</v>
      </c>
      <c r="AG13" s="18" t="s">
        <v>150</v>
      </c>
      <c r="AH13" s="18" t="s">
        <v>111</v>
      </c>
      <c r="AI13" s="18" t="s">
        <v>140</v>
      </c>
    </row>
    <row r="14" spans="1:35" ht="135">
      <c r="A14">
        <v>2019</v>
      </c>
      <c r="B14">
        <v>1</v>
      </c>
      <c r="C14" t="s">
        <v>153</v>
      </c>
      <c r="D14" t="s">
        <v>113</v>
      </c>
      <c r="E14" s="14">
        <v>3000030.48</v>
      </c>
      <c r="F14" s="18" t="s">
        <v>130</v>
      </c>
      <c r="G14" s="18" t="s">
        <v>154</v>
      </c>
      <c r="H14" s="18">
        <v>11</v>
      </c>
      <c r="I14" s="18" t="s">
        <v>106</v>
      </c>
      <c r="J14" s="18">
        <v>20</v>
      </c>
      <c r="K14" s="18" t="s">
        <v>107</v>
      </c>
      <c r="L14" s="18" t="s">
        <v>123</v>
      </c>
      <c r="M14" s="18" t="s">
        <v>132</v>
      </c>
      <c r="N14" s="18" t="s">
        <v>108</v>
      </c>
      <c r="O14" s="18" t="s">
        <v>155</v>
      </c>
      <c r="P14" s="18" t="s">
        <v>156</v>
      </c>
      <c r="Q14" s="18" t="s">
        <v>109</v>
      </c>
      <c r="R14" s="18">
        <v>0</v>
      </c>
      <c r="S14" s="18">
        <v>0</v>
      </c>
      <c r="T14" s="18">
        <v>1500000</v>
      </c>
      <c r="U14" s="18" t="s">
        <v>157</v>
      </c>
      <c r="V14" s="18">
        <v>1</v>
      </c>
      <c r="W14" s="18" t="s">
        <v>158</v>
      </c>
      <c r="X14" s="20">
        <v>43521</v>
      </c>
      <c r="Y14" s="20">
        <v>43673</v>
      </c>
      <c r="Z14" s="19">
        <v>3000030.48</v>
      </c>
      <c r="AA14" s="19">
        <v>3000030.48</v>
      </c>
      <c r="AB14" s="19">
        <v>0</v>
      </c>
      <c r="AC14" s="19">
        <v>0</v>
      </c>
      <c r="AD14" s="19">
        <v>0</v>
      </c>
      <c r="AE14" s="18" t="s">
        <v>114</v>
      </c>
      <c r="AF14" s="18" t="s">
        <v>138</v>
      </c>
      <c r="AG14" s="18" t="s">
        <v>119</v>
      </c>
      <c r="AH14" s="18" t="s">
        <v>111</v>
      </c>
      <c r="AI14" s="18" t="s">
        <v>140</v>
      </c>
    </row>
    <row r="15" spans="1:35" ht="135">
      <c r="A15">
        <v>2019</v>
      </c>
      <c r="B15">
        <v>1</v>
      </c>
      <c r="C15" t="s">
        <v>159</v>
      </c>
      <c r="D15" t="s">
        <v>113</v>
      </c>
      <c r="E15" s="14">
        <v>3000030.48</v>
      </c>
      <c r="F15" s="18" t="s">
        <v>130</v>
      </c>
      <c r="G15" s="18" t="s">
        <v>160</v>
      </c>
      <c r="H15" s="18">
        <v>11</v>
      </c>
      <c r="I15" s="18" t="s">
        <v>106</v>
      </c>
      <c r="J15" s="18">
        <v>20</v>
      </c>
      <c r="K15" s="18" t="s">
        <v>107</v>
      </c>
      <c r="L15" s="18" t="s">
        <v>123</v>
      </c>
      <c r="M15" s="18" t="s">
        <v>132</v>
      </c>
      <c r="N15" s="18" t="s">
        <v>108</v>
      </c>
      <c r="O15" s="18" t="s">
        <v>161</v>
      </c>
      <c r="P15" s="18" t="s">
        <v>162</v>
      </c>
      <c r="Q15" s="18" t="s">
        <v>109</v>
      </c>
      <c r="R15" s="18">
        <v>0</v>
      </c>
      <c r="S15" s="18">
        <v>0</v>
      </c>
      <c r="T15" s="18">
        <v>15000000</v>
      </c>
      <c r="U15" s="18" t="s">
        <v>163</v>
      </c>
      <c r="V15" s="18">
        <v>1</v>
      </c>
      <c r="W15" s="18" t="s">
        <v>164</v>
      </c>
      <c r="X15" s="20">
        <v>43521</v>
      </c>
      <c r="Y15" s="20">
        <v>43673</v>
      </c>
      <c r="Z15" s="19">
        <v>3000030.48</v>
      </c>
      <c r="AA15" s="19">
        <v>3000030.48</v>
      </c>
      <c r="AB15" s="19">
        <v>0</v>
      </c>
      <c r="AC15" s="19">
        <v>0</v>
      </c>
      <c r="AD15" s="19">
        <v>0</v>
      </c>
      <c r="AE15" s="18" t="s">
        <v>165</v>
      </c>
      <c r="AF15" s="18" t="s">
        <v>138</v>
      </c>
      <c r="AG15" s="18" t="s">
        <v>166</v>
      </c>
      <c r="AH15" s="18" t="s">
        <v>111</v>
      </c>
      <c r="AI15" s="18" t="s">
        <v>140</v>
      </c>
    </row>
    <row r="16" spans="1:35" ht="105">
      <c r="A16">
        <v>2019</v>
      </c>
      <c r="B16">
        <v>1</v>
      </c>
      <c r="C16" t="s">
        <v>167</v>
      </c>
      <c r="D16" t="s">
        <v>113</v>
      </c>
      <c r="E16" s="14">
        <v>248692.4</v>
      </c>
      <c r="F16" s="18" t="s">
        <v>142</v>
      </c>
      <c r="G16" s="18" t="s">
        <v>168</v>
      </c>
      <c r="H16" s="18">
        <v>11</v>
      </c>
      <c r="I16" s="18" t="s">
        <v>106</v>
      </c>
      <c r="J16" s="18">
        <v>20</v>
      </c>
      <c r="K16" s="18" t="s">
        <v>107</v>
      </c>
      <c r="L16" s="18" t="s">
        <v>115</v>
      </c>
      <c r="M16" s="18" t="s">
        <v>132</v>
      </c>
      <c r="N16" s="18" t="s">
        <v>108</v>
      </c>
      <c r="O16" s="18" t="s">
        <v>144</v>
      </c>
      <c r="P16" s="18" t="s">
        <v>169</v>
      </c>
      <c r="Q16" s="18" t="s">
        <v>109</v>
      </c>
      <c r="R16" s="18">
        <v>0</v>
      </c>
      <c r="S16" s="18">
        <v>0</v>
      </c>
      <c r="T16" s="18">
        <v>1500000</v>
      </c>
      <c r="U16" s="18" t="s">
        <v>170</v>
      </c>
      <c r="V16" s="18">
        <v>1</v>
      </c>
      <c r="W16" s="18" t="s">
        <v>147</v>
      </c>
      <c r="X16" s="20">
        <v>43521</v>
      </c>
      <c r="Y16" s="20">
        <v>43561</v>
      </c>
      <c r="Z16" s="19">
        <v>248692.4</v>
      </c>
      <c r="AA16" s="19">
        <v>248692.4</v>
      </c>
      <c r="AB16" s="19">
        <v>0</v>
      </c>
      <c r="AC16" s="19">
        <v>0</v>
      </c>
      <c r="AD16" s="19">
        <v>0</v>
      </c>
      <c r="AE16" s="18" t="s">
        <v>171</v>
      </c>
      <c r="AF16" s="18" t="s">
        <v>172</v>
      </c>
      <c r="AG16" s="18" t="s">
        <v>173</v>
      </c>
      <c r="AH16" s="18" t="s">
        <v>111</v>
      </c>
      <c r="AI16" s="18" t="s">
        <v>140</v>
      </c>
    </row>
    <row r="17" spans="1:35" ht="90">
      <c r="A17">
        <v>2019</v>
      </c>
      <c r="B17">
        <v>1</v>
      </c>
      <c r="C17" t="s">
        <v>174</v>
      </c>
      <c r="D17" t="s">
        <v>113</v>
      </c>
      <c r="E17" s="14">
        <v>498800</v>
      </c>
      <c r="F17" s="18" t="s">
        <v>175</v>
      </c>
      <c r="G17" s="18" t="s">
        <v>176</v>
      </c>
      <c r="H17" s="18">
        <v>11</v>
      </c>
      <c r="I17" s="18" t="s">
        <v>106</v>
      </c>
      <c r="J17" s="18">
        <v>20</v>
      </c>
      <c r="K17" s="18" t="s">
        <v>107</v>
      </c>
      <c r="L17" s="18" t="s">
        <v>123</v>
      </c>
      <c r="M17" s="18" t="s">
        <v>117</v>
      </c>
      <c r="N17" s="18" t="s">
        <v>108</v>
      </c>
      <c r="O17" s="18" t="s">
        <v>177</v>
      </c>
      <c r="P17" s="18" t="s">
        <v>178</v>
      </c>
      <c r="Q17" s="18" t="s">
        <v>109</v>
      </c>
      <c r="R17" s="18">
        <v>0</v>
      </c>
      <c r="S17" s="18">
        <v>0</v>
      </c>
      <c r="T17" s="18">
        <v>200000</v>
      </c>
      <c r="U17" s="18" t="s">
        <v>151</v>
      </c>
      <c r="V17" s="18">
        <v>1</v>
      </c>
      <c r="W17" s="18" t="s">
        <v>179</v>
      </c>
      <c r="X17" s="20">
        <v>43262</v>
      </c>
      <c r="Y17" s="20">
        <v>43313</v>
      </c>
      <c r="Z17" s="19">
        <v>498425.3</v>
      </c>
      <c r="AA17" s="19">
        <v>498425.3</v>
      </c>
      <c r="AB17" s="19">
        <v>498425.3</v>
      </c>
      <c r="AC17" s="19">
        <v>498425.3</v>
      </c>
      <c r="AD17" s="19">
        <v>498425.3</v>
      </c>
      <c r="AE17" s="18" t="s">
        <v>180</v>
      </c>
      <c r="AF17" s="18" t="s">
        <v>152</v>
      </c>
      <c r="AG17" s="18" t="s">
        <v>181</v>
      </c>
      <c r="AH17" s="18" t="s">
        <v>111</v>
      </c>
      <c r="AI17" s="18" t="s">
        <v>112</v>
      </c>
    </row>
    <row r="18" spans="1:35" ht="90">
      <c r="A18">
        <v>2019</v>
      </c>
      <c r="B18">
        <v>1</v>
      </c>
      <c r="C18" t="s">
        <v>182</v>
      </c>
      <c r="D18" t="s">
        <v>113</v>
      </c>
      <c r="E18" s="14">
        <v>5597587.97</v>
      </c>
      <c r="F18" s="18" t="s">
        <v>183</v>
      </c>
      <c r="G18" s="18" t="s">
        <v>184</v>
      </c>
      <c r="H18" s="18">
        <v>11</v>
      </c>
      <c r="I18" s="18" t="s">
        <v>106</v>
      </c>
      <c r="J18" s="18">
        <v>20</v>
      </c>
      <c r="K18" s="18" t="s">
        <v>107</v>
      </c>
      <c r="L18" s="18" t="s">
        <v>123</v>
      </c>
      <c r="M18" s="18" t="s">
        <v>117</v>
      </c>
      <c r="N18" s="18" t="s">
        <v>108</v>
      </c>
      <c r="O18" s="18" t="s">
        <v>177</v>
      </c>
      <c r="P18" s="18" t="s">
        <v>185</v>
      </c>
      <c r="Q18" s="18" t="s">
        <v>109</v>
      </c>
      <c r="R18" s="18">
        <v>0</v>
      </c>
      <c r="S18" s="18">
        <v>0</v>
      </c>
      <c r="T18" s="18">
        <v>200000</v>
      </c>
      <c r="U18" s="18" t="s">
        <v>151</v>
      </c>
      <c r="V18" s="18">
        <v>1</v>
      </c>
      <c r="W18" s="18" t="s">
        <v>179</v>
      </c>
      <c r="X18" s="20">
        <v>43227</v>
      </c>
      <c r="Y18" s="20">
        <v>43313</v>
      </c>
      <c r="Z18" s="19">
        <v>5597273.88</v>
      </c>
      <c r="AA18" s="19">
        <v>5597273.88</v>
      </c>
      <c r="AB18" s="19">
        <v>5597273.88</v>
      </c>
      <c r="AC18" s="19">
        <v>5597273.88</v>
      </c>
      <c r="AD18" s="19">
        <v>5597273.88</v>
      </c>
      <c r="AE18" s="18" t="s">
        <v>186</v>
      </c>
      <c r="AF18" s="18" t="s">
        <v>152</v>
      </c>
      <c r="AG18" s="18" t="s">
        <v>187</v>
      </c>
      <c r="AH18" s="18" t="s">
        <v>111</v>
      </c>
      <c r="AI18" s="18" t="s">
        <v>112</v>
      </c>
    </row>
    <row r="19" spans="1:35" ht="105">
      <c r="A19">
        <v>2019</v>
      </c>
      <c r="B19">
        <v>1</v>
      </c>
      <c r="C19" t="s">
        <v>188</v>
      </c>
      <c r="D19" t="s">
        <v>113</v>
      </c>
      <c r="E19" s="14">
        <v>1049493.88</v>
      </c>
      <c r="F19" s="18" t="s">
        <v>189</v>
      </c>
      <c r="G19" s="18" t="s">
        <v>190</v>
      </c>
      <c r="H19" s="18">
        <v>11</v>
      </c>
      <c r="I19" s="18" t="s">
        <v>106</v>
      </c>
      <c r="J19" s="18">
        <v>20</v>
      </c>
      <c r="K19" s="18" t="s">
        <v>107</v>
      </c>
      <c r="L19" s="18" t="s">
        <v>123</v>
      </c>
      <c r="M19" s="18" t="s">
        <v>117</v>
      </c>
      <c r="N19" s="18" t="s">
        <v>108</v>
      </c>
      <c r="O19" s="18" t="s">
        <v>191</v>
      </c>
      <c r="P19" s="18" t="s">
        <v>192</v>
      </c>
      <c r="Q19" s="18" t="s">
        <v>109</v>
      </c>
      <c r="R19" s="18">
        <v>0</v>
      </c>
      <c r="S19" s="18">
        <v>0</v>
      </c>
      <c r="T19" s="18">
        <v>146</v>
      </c>
      <c r="U19" s="18" t="s">
        <v>110</v>
      </c>
      <c r="V19" s="18">
        <v>1</v>
      </c>
      <c r="W19" s="18" t="s">
        <v>126</v>
      </c>
      <c r="X19" s="20">
        <v>43409</v>
      </c>
      <c r="Y19" s="20">
        <v>43435</v>
      </c>
      <c r="Z19" s="19">
        <v>1049484.34</v>
      </c>
      <c r="AA19" s="19">
        <v>1049484.34</v>
      </c>
      <c r="AB19" s="19">
        <v>1049484.34</v>
      </c>
      <c r="AC19" s="19">
        <v>1049484.34</v>
      </c>
      <c r="AD19" s="19">
        <v>1049484.34</v>
      </c>
      <c r="AE19" s="18" t="s">
        <v>193</v>
      </c>
      <c r="AF19" s="18" t="s">
        <v>116</v>
      </c>
      <c r="AG19" s="18" t="s">
        <v>194</v>
      </c>
      <c r="AH19" s="18" t="s">
        <v>111</v>
      </c>
      <c r="AI19" s="18" t="s">
        <v>112</v>
      </c>
    </row>
    <row r="20" spans="1:35" ht="135">
      <c r="A20">
        <v>2019</v>
      </c>
      <c r="B20">
        <v>1</v>
      </c>
      <c r="C20" t="s">
        <v>195</v>
      </c>
      <c r="D20" t="s">
        <v>113</v>
      </c>
      <c r="E20" s="14">
        <v>3000030.48</v>
      </c>
      <c r="F20" s="18" t="s">
        <v>130</v>
      </c>
      <c r="G20" s="18" t="s">
        <v>196</v>
      </c>
      <c r="H20" s="18">
        <v>11</v>
      </c>
      <c r="I20" s="18" t="s">
        <v>106</v>
      </c>
      <c r="J20" s="18">
        <v>20</v>
      </c>
      <c r="K20" s="18" t="s">
        <v>107</v>
      </c>
      <c r="L20" s="18" t="s">
        <v>123</v>
      </c>
      <c r="M20" s="18" t="s">
        <v>132</v>
      </c>
      <c r="N20" s="18" t="s">
        <v>108</v>
      </c>
      <c r="O20" s="18" t="s">
        <v>161</v>
      </c>
      <c r="P20" s="18" t="s">
        <v>197</v>
      </c>
      <c r="Q20" s="18" t="s">
        <v>109</v>
      </c>
      <c r="R20" s="18">
        <v>0</v>
      </c>
      <c r="S20" s="18">
        <v>0</v>
      </c>
      <c r="T20" s="18">
        <v>1500000</v>
      </c>
      <c r="U20" s="18" t="s">
        <v>198</v>
      </c>
      <c r="V20" s="18">
        <v>1</v>
      </c>
      <c r="W20" s="18" t="s">
        <v>199</v>
      </c>
      <c r="X20" s="20">
        <v>43566</v>
      </c>
      <c r="Y20" s="20">
        <v>43673</v>
      </c>
      <c r="Z20" s="19">
        <v>3000030.48</v>
      </c>
      <c r="AA20" s="19">
        <v>3000030.48</v>
      </c>
      <c r="AB20" s="19">
        <v>0</v>
      </c>
      <c r="AC20" s="19">
        <v>0</v>
      </c>
      <c r="AD20" s="19">
        <v>0</v>
      </c>
      <c r="AE20" s="18" t="s">
        <v>200</v>
      </c>
      <c r="AF20" s="18" t="s">
        <v>138</v>
      </c>
      <c r="AG20" s="18" t="s">
        <v>201</v>
      </c>
      <c r="AH20" s="18" t="s">
        <v>111</v>
      </c>
      <c r="AI20" s="18" t="s">
        <v>140</v>
      </c>
    </row>
    <row r="21" spans="1:35" ht="90">
      <c r="A21">
        <v>2019</v>
      </c>
      <c r="B21">
        <v>1</v>
      </c>
      <c r="C21" t="s">
        <v>202</v>
      </c>
      <c r="D21" t="s">
        <v>113</v>
      </c>
      <c r="E21" s="14">
        <v>5036090.63</v>
      </c>
      <c r="F21" s="18" t="s">
        <v>203</v>
      </c>
      <c r="G21" s="18" t="s">
        <v>204</v>
      </c>
      <c r="H21" s="18">
        <v>11</v>
      </c>
      <c r="I21" s="18" t="s">
        <v>106</v>
      </c>
      <c r="J21" s="18">
        <v>20</v>
      </c>
      <c r="K21" s="18" t="s">
        <v>107</v>
      </c>
      <c r="L21" s="18" t="s">
        <v>123</v>
      </c>
      <c r="M21" s="18" t="s">
        <v>117</v>
      </c>
      <c r="N21" s="18" t="s">
        <v>108</v>
      </c>
      <c r="O21" s="18" t="s">
        <v>177</v>
      </c>
      <c r="P21" s="18" t="s">
        <v>205</v>
      </c>
      <c r="Q21" s="18" t="s">
        <v>109</v>
      </c>
      <c r="R21" s="18">
        <v>0</v>
      </c>
      <c r="S21" s="18">
        <v>0</v>
      </c>
      <c r="T21" s="18">
        <v>200000</v>
      </c>
      <c r="U21" s="18" t="s">
        <v>151</v>
      </c>
      <c r="V21" s="18">
        <v>1</v>
      </c>
      <c r="W21" s="18" t="s">
        <v>179</v>
      </c>
      <c r="X21" s="20">
        <v>43231</v>
      </c>
      <c r="Y21" s="20">
        <v>43313</v>
      </c>
      <c r="Z21" s="19">
        <v>5036090.48</v>
      </c>
      <c r="AA21" s="19">
        <v>5036090.48</v>
      </c>
      <c r="AB21" s="19">
        <v>5036090.48</v>
      </c>
      <c r="AC21" s="19">
        <v>5036090.48</v>
      </c>
      <c r="AD21" s="19">
        <v>5036090.48</v>
      </c>
      <c r="AE21" s="18" t="s">
        <v>206</v>
      </c>
      <c r="AF21" s="18" t="s">
        <v>152</v>
      </c>
      <c r="AG21" s="18" t="s">
        <v>207</v>
      </c>
      <c r="AH21" s="18" t="s">
        <v>111</v>
      </c>
      <c r="AI21" s="18" t="s">
        <v>112</v>
      </c>
    </row>
    <row r="22" spans="1:35" ht="105">
      <c r="A22">
        <v>2019</v>
      </c>
      <c r="B22">
        <v>1</v>
      </c>
      <c r="C22" t="s">
        <v>208</v>
      </c>
      <c r="D22" t="s">
        <v>113</v>
      </c>
      <c r="E22" s="14">
        <v>1732056.76</v>
      </c>
      <c r="F22" s="18" t="s">
        <v>209</v>
      </c>
      <c r="G22" s="18" t="s">
        <v>210</v>
      </c>
      <c r="H22" s="18">
        <v>11</v>
      </c>
      <c r="I22" s="18" t="s">
        <v>106</v>
      </c>
      <c r="J22" s="18">
        <v>20</v>
      </c>
      <c r="K22" s="18" t="s">
        <v>107</v>
      </c>
      <c r="L22" s="18" t="s">
        <v>123</v>
      </c>
      <c r="M22" s="18" t="s">
        <v>117</v>
      </c>
      <c r="N22" s="18" t="s">
        <v>108</v>
      </c>
      <c r="O22" s="18" t="s">
        <v>155</v>
      </c>
      <c r="P22" s="18" t="s">
        <v>211</v>
      </c>
      <c r="Q22" s="18" t="s">
        <v>109</v>
      </c>
      <c r="R22" s="18">
        <v>0</v>
      </c>
      <c r="S22" s="18">
        <v>0</v>
      </c>
      <c r="T22" s="18">
        <v>146</v>
      </c>
      <c r="U22" s="18" t="s">
        <v>110</v>
      </c>
      <c r="V22" s="18">
        <v>1</v>
      </c>
      <c r="W22" s="18" t="s">
        <v>126</v>
      </c>
      <c r="X22" s="20">
        <v>43304</v>
      </c>
      <c r="Y22" s="20">
        <v>43414</v>
      </c>
      <c r="Z22" s="19">
        <v>1731631.01</v>
      </c>
      <c r="AA22" s="19">
        <v>1731631.01</v>
      </c>
      <c r="AB22" s="19">
        <v>1731631.01</v>
      </c>
      <c r="AC22" s="19">
        <v>1731631.01</v>
      </c>
      <c r="AD22" s="19">
        <v>1731631.01</v>
      </c>
      <c r="AE22" s="18" t="s">
        <v>212</v>
      </c>
      <c r="AF22" s="18" t="s">
        <v>116</v>
      </c>
      <c r="AG22" s="18" t="s">
        <v>213</v>
      </c>
      <c r="AH22" s="18" t="s">
        <v>111</v>
      </c>
      <c r="AI22" s="18" t="s">
        <v>112</v>
      </c>
    </row>
    <row r="23" spans="1:35" ht="135">
      <c r="A23">
        <v>2019</v>
      </c>
      <c r="B23">
        <v>1</v>
      </c>
      <c r="C23" t="s">
        <v>214</v>
      </c>
      <c r="D23" t="s">
        <v>113</v>
      </c>
      <c r="E23" s="14">
        <v>3000030.48</v>
      </c>
      <c r="F23" s="18" t="s">
        <v>130</v>
      </c>
      <c r="G23" s="18" t="s">
        <v>215</v>
      </c>
      <c r="H23" s="18">
        <v>11</v>
      </c>
      <c r="I23" s="18" t="s">
        <v>106</v>
      </c>
      <c r="J23" s="18">
        <v>20</v>
      </c>
      <c r="K23" s="18" t="s">
        <v>107</v>
      </c>
      <c r="L23" s="18" t="s">
        <v>123</v>
      </c>
      <c r="M23" s="18" t="s">
        <v>132</v>
      </c>
      <c r="N23" s="18" t="s">
        <v>108</v>
      </c>
      <c r="O23" s="18" t="s">
        <v>216</v>
      </c>
      <c r="P23" s="18" t="s">
        <v>217</v>
      </c>
      <c r="Q23" s="18" t="s">
        <v>109</v>
      </c>
      <c r="R23" s="18">
        <v>0</v>
      </c>
      <c r="S23" s="18">
        <v>0</v>
      </c>
      <c r="T23" s="18">
        <v>1500000</v>
      </c>
      <c r="U23" s="18" t="s">
        <v>218</v>
      </c>
      <c r="V23" s="18">
        <v>1</v>
      </c>
      <c r="W23" s="18" t="s">
        <v>219</v>
      </c>
      <c r="X23" s="20">
        <v>43521</v>
      </c>
      <c r="Y23" s="20">
        <v>43673</v>
      </c>
      <c r="Z23" s="19">
        <v>3000030.48</v>
      </c>
      <c r="AA23" s="19">
        <v>3000030.48</v>
      </c>
      <c r="AB23" s="19">
        <v>0</v>
      </c>
      <c r="AC23" s="19">
        <v>0</v>
      </c>
      <c r="AD23" s="19">
        <v>0</v>
      </c>
      <c r="AE23" s="18" t="s">
        <v>220</v>
      </c>
      <c r="AF23" s="18" t="s">
        <v>138</v>
      </c>
      <c r="AG23" s="18" t="s">
        <v>221</v>
      </c>
      <c r="AH23" s="18" t="s">
        <v>111</v>
      </c>
      <c r="AI23" s="18" t="s">
        <v>140</v>
      </c>
    </row>
    <row r="24" spans="1:35" ht="90">
      <c r="A24">
        <v>2019</v>
      </c>
      <c r="B24">
        <v>1</v>
      </c>
      <c r="C24" t="s">
        <v>222</v>
      </c>
      <c r="D24" t="s">
        <v>113</v>
      </c>
      <c r="E24" s="14">
        <v>996635.07</v>
      </c>
      <c r="F24" s="18" t="s">
        <v>223</v>
      </c>
      <c r="G24" s="18" t="s">
        <v>224</v>
      </c>
      <c r="H24" s="18">
        <v>11</v>
      </c>
      <c r="I24" s="18" t="s">
        <v>106</v>
      </c>
      <c r="J24" s="18">
        <v>20</v>
      </c>
      <c r="K24" s="18" t="s">
        <v>107</v>
      </c>
      <c r="L24" s="18" t="s">
        <v>123</v>
      </c>
      <c r="M24" s="18" t="s">
        <v>117</v>
      </c>
      <c r="N24" s="18" t="s">
        <v>108</v>
      </c>
      <c r="O24" s="18" t="s">
        <v>177</v>
      </c>
      <c r="P24" s="18" t="s">
        <v>225</v>
      </c>
      <c r="Q24" s="18" t="s">
        <v>109</v>
      </c>
      <c r="R24" s="18">
        <v>0</v>
      </c>
      <c r="S24" s="18">
        <v>0</v>
      </c>
      <c r="T24" s="18">
        <v>200000</v>
      </c>
      <c r="U24" s="18" t="s">
        <v>151</v>
      </c>
      <c r="V24" s="18">
        <v>1</v>
      </c>
      <c r="W24" s="18" t="s">
        <v>179</v>
      </c>
      <c r="X24" s="20">
        <v>43234</v>
      </c>
      <c r="Y24" s="20">
        <v>43313</v>
      </c>
      <c r="Z24" s="19">
        <v>995850.46</v>
      </c>
      <c r="AA24" s="19">
        <v>995850.46</v>
      </c>
      <c r="AB24" s="19">
        <v>995850.46</v>
      </c>
      <c r="AC24" s="19">
        <v>995850.46</v>
      </c>
      <c r="AD24" s="19">
        <v>995850.46</v>
      </c>
      <c r="AE24" s="18" t="s">
        <v>226</v>
      </c>
      <c r="AF24" s="18" t="s">
        <v>152</v>
      </c>
      <c r="AG24" s="18" t="s">
        <v>227</v>
      </c>
      <c r="AH24" s="18" t="s">
        <v>111</v>
      </c>
      <c r="AI24" s="18" t="s">
        <v>112</v>
      </c>
    </row>
    <row r="25" spans="1:35" ht="120">
      <c r="A25">
        <v>2019</v>
      </c>
      <c r="B25">
        <v>1</v>
      </c>
      <c r="C25" t="s">
        <v>229</v>
      </c>
      <c r="D25" t="s">
        <v>113</v>
      </c>
      <c r="E25" s="14">
        <v>5099090.18</v>
      </c>
      <c r="F25" s="18" t="s">
        <v>230</v>
      </c>
      <c r="G25" s="18" t="s">
        <v>231</v>
      </c>
      <c r="H25" s="18">
        <v>11</v>
      </c>
      <c r="I25" s="18" t="s">
        <v>106</v>
      </c>
      <c r="J25" s="18">
        <v>20</v>
      </c>
      <c r="K25" s="18" t="s">
        <v>107</v>
      </c>
      <c r="L25" s="18" t="s">
        <v>123</v>
      </c>
      <c r="M25" s="18" t="s">
        <v>117</v>
      </c>
      <c r="N25" s="18" t="s">
        <v>108</v>
      </c>
      <c r="O25" s="18" t="s">
        <v>177</v>
      </c>
      <c r="P25" s="18" t="s">
        <v>232</v>
      </c>
      <c r="Q25" s="18" t="s">
        <v>109</v>
      </c>
      <c r="R25" s="18">
        <v>0</v>
      </c>
      <c r="S25" s="18">
        <v>0</v>
      </c>
      <c r="T25" s="18">
        <v>200000</v>
      </c>
      <c r="U25" s="18" t="s">
        <v>151</v>
      </c>
      <c r="V25" s="18">
        <v>1</v>
      </c>
      <c r="W25" s="18" t="s">
        <v>233</v>
      </c>
      <c r="X25" s="20">
        <v>43234</v>
      </c>
      <c r="Y25" s="20">
        <v>43344</v>
      </c>
      <c r="Z25" s="19">
        <v>3864238.46</v>
      </c>
      <c r="AA25" s="19">
        <v>3864238.46</v>
      </c>
      <c r="AB25" s="19">
        <v>3864238.46</v>
      </c>
      <c r="AC25" s="19">
        <v>3864238.46</v>
      </c>
      <c r="AD25" s="19">
        <v>3864238.46</v>
      </c>
      <c r="AE25" s="18" t="s">
        <v>234</v>
      </c>
      <c r="AF25" s="18" t="s">
        <v>152</v>
      </c>
      <c r="AG25" s="18" t="s">
        <v>235</v>
      </c>
      <c r="AH25" s="18" t="s">
        <v>228</v>
      </c>
      <c r="AI25" s="18" t="s">
        <v>112</v>
      </c>
    </row>
    <row r="26" spans="1:35" ht="90">
      <c r="A26">
        <v>2019</v>
      </c>
      <c r="B26">
        <v>1</v>
      </c>
      <c r="C26" t="s">
        <v>236</v>
      </c>
      <c r="D26" t="s">
        <v>113</v>
      </c>
      <c r="E26" s="14">
        <v>5128832.94</v>
      </c>
      <c r="F26" s="18" t="s">
        <v>237</v>
      </c>
      <c r="G26" s="18" t="s">
        <v>238</v>
      </c>
      <c r="H26" s="18">
        <v>11</v>
      </c>
      <c r="I26" s="18" t="s">
        <v>106</v>
      </c>
      <c r="J26" s="18">
        <v>20</v>
      </c>
      <c r="K26" s="18" t="s">
        <v>107</v>
      </c>
      <c r="L26" s="18" t="s">
        <v>123</v>
      </c>
      <c r="M26" s="18" t="s">
        <v>117</v>
      </c>
      <c r="N26" s="18" t="s">
        <v>108</v>
      </c>
      <c r="O26" s="18" t="s">
        <v>177</v>
      </c>
      <c r="P26" s="18" t="s">
        <v>239</v>
      </c>
      <c r="Q26" s="18" t="s">
        <v>109</v>
      </c>
      <c r="R26" s="18">
        <v>0</v>
      </c>
      <c r="S26" s="18">
        <v>0</v>
      </c>
      <c r="T26" s="18">
        <v>200000</v>
      </c>
      <c r="U26" s="18" t="s">
        <v>151</v>
      </c>
      <c r="V26" s="18">
        <v>1</v>
      </c>
      <c r="W26" s="18" t="s">
        <v>179</v>
      </c>
      <c r="X26" s="20">
        <v>43227</v>
      </c>
      <c r="Y26" s="20">
        <v>43313</v>
      </c>
      <c r="Z26" s="19">
        <v>5128832.94</v>
      </c>
      <c r="AA26" s="19">
        <v>5128832.94</v>
      </c>
      <c r="AB26" s="19">
        <v>5128832.94</v>
      </c>
      <c r="AC26" s="19">
        <v>5128832.94</v>
      </c>
      <c r="AD26" s="19">
        <v>5128832.94</v>
      </c>
      <c r="AE26" s="18" t="s">
        <v>240</v>
      </c>
      <c r="AF26" s="18" t="s">
        <v>152</v>
      </c>
      <c r="AG26" s="18" t="s">
        <v>241</v>
      </c>
      <c r="AH26" s="18" t="s">
        <v>228</v>
      </c>
      <c r="AI26" s="18" t="s">
        <v>112</v>
      </c>
    </row>
    <row r="27" spans="1:35" ht="90">
      <c r="A27">
        <v>2019</v>
      </c>
      <c r="B27">
        <v>1</v>
      </c>
      <c r="C27" t="s">
        <v>242</v>
      </c>
      <c r="D27" t="s">
        <v>113</v>
      </c>
      <c r="E27" s="14">
        <v>1215098.3</v>
      </c>
      <c r="F27" s="18" t="s">
        <v>243</v>
      </c>
      <c r="G27" s="18" t="s">
        <v>244</v>
      </c>
      <c r="H27" s="18">
        <v>11</v>
      </c>
      <c r="I27" s="18" t="s">
        <v>106</v>
      </c>
      <c r="J27" s="18">
        <v>20</v>
      </c>
      <c r="K27" s="18" t="s">
        <v>107</v>
      </c>
      <c r="L27" s="18" t="s">
        <v>123</v>
      </c>
      <c r="M27" s="18" t="s">
        <v>117</v>
      </c>
      <c r="N27" s="18" t="s">
        <v>108</v>
      </c>
      <c r="O27" s="18" t="s">
        <v>177</v>
      </c>
      <c r="P27" s="18" t="s">
        <v>245</v>
      </c>
      <c r="Q27" s="18" t="s">
        <v>109</v>
      </c>
      <c r="R27" s="18">
        <v>0</v>
      </c>
      <c r="S27" s="18">
        <v>0</v>
      </c>
      <c r="T27" s="18">
        <v>200000</v>
      </c>
      <c r="U27" s="18" t="s">
        <v>151</v>
      </c>
      <c r="V27" s="18">
        <v>1</v>
      </c>
      <c r="W27" s="18" t="s">
        <v>179</v>
      </c>
      <c r="X27" s="20">
        <v>43164</v>
      </c>
      <c r="Y27" s="20">
        <v>43252</v>
      </c>
      <c r="Z27" s="19">
        <v>1495505.59</v>
      </c>
      <c r="AA27" s="19">
        <v>1495505.59</v>
      </c>
      <c r="AB27" s="19">
        <v>1495505.59</v>
      </c>
      <c r="AC27" s="19">
        <v>1495505.59</v>
      </c>
      <c r="AD27" s="19">
        <v>1495505.59</v>
      </c>
      <c r="AE27" s="18" t="s">
        <v>246</v>
      </c>
      <c r="AF27" s="18" t="s">
        <v>152</v>
      </c>
      <c r="AG27" s="18" t="s">
        <v>247</v>
      </c>
      <c r="AH27" s="18" t="s">
        <v>228</v>
      </c>
      <c r="AI27" s="18" t="s">
        <v>112</v>
      </c>
    </row>
  </sheetData>
  <autoFilter ref="A10:AJ27"/>
  <mergeCells count="2">
    <mergeCell ref="A9:Y9"/>
    <mergeCell ref="Z9:AE9"/>
  </mergeCells>
  <printOptions/>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election activeCell="I2" sqref="I2"/>
    </sheetView>
  </sheetViews>
  <sheetFormatPr defaultColWidth="11.421875" defaultRowHeight="15"/>
  <cols>
    <col min="2" max="2" width="17.8515625" style="0" customWidth="1"/>
    <col min="5" max="5" width="21.7109375" style="0" customWidth="1"/>
    <col min="7" max="8" width="13.140625" style="14" bestFit="1" customWidth="1"/>
  </cols>
  <sheetData>
    <row r="1" spans="1:8" ht="15">
      <c r="A1" s="1" t="s">
        <v>4</v>
      </c>
      <c r="B1" s="1" t="s">
        <v>31</v>
      </c>
      <c r="C1" s="1" t="s">
        <v>32</v>
      </c>
      <c r="D1" s="1" t="s">
        <v>33</v>
      </c>
      <c r="E1" s="1" t="s">
        <v>34</v>
      </c>
      <c r="F1" s="1" t="s">
        <v>35</v>
      </c>
      <c r="G1" s="13" t="s">
        <v>56</v>
      </c>
      <c r="H1" s="13" t="s">
        <v>36</v>
      </c>
    </row>
    <row r="2" spans="1:8" ht="15">
      <c r="A2" t="s">
        <v>120</v>
      </c>
      <c r="B2" t="s">
        <v>248</v>
      </c>
      <c r="C2">
        <v>2018</v>
      </c>
      <c r="D2" t="s">
        <v>249</v>
      </c>
      <c r="E2" t="s">
        <v>250</v>
      </c>
      <c r="G2" s="14">
        <v>1247893.1</v>
      </c>
      <c r="H2" s="14">
        <v>1247893.1</v>
      </c>
    </row>
    <row r="3" spans="1:8" ht="15">
      <c r="A3" t="s">
        <v>129</v>
      </c>
      <c r="B3" t="s">
        <v>248</v>
      </c>
      <c r="C3">
        <v>2019</v>
      </c>
      <c r="D3" t="s">
        <v>249</v>
      </c>
      <c r="E3" t="s">
        <v>250</v>
      </c>
      <c r="G3" s="14">
        <v>3000030.48</v>
      </c>
      <c r="H3" s="14">
        <v>3000030.48</v>
      </c>
    </row>
    <row r="4" spans="1:8" ht="15">
      <c r="A4" t="s">
        <v>141</v>
      </c>
      <c r="B4" t="s">
        <v>248</v>
      </c>
      <c r="C4">
        <v>2019</v>
      </c>
      <c r="D4" t="s">
        <v>249</v>
      </c>
      <c r="E4" t="s">
        <v>250</v>
      </c>
      <c r="G4" s="14">
        <v>248692.4</v>
      </c>
      <c r="H4" s="14">
        <v>248692.4</v>
      </c>
    </row>
    <row r="5" spans="1:8" ht="15">
      <c r="A5" t="s">
        <v>153</v>
      </c>
      <c r="B5" t="s">
        <v>248</v>
      </c>
      <c r="C5">
        <v>2019</v>
      </c>
      <c r="D5" t="s">
        <v>249</v>
      </c>
      <c r="E5" t="s">
        <v>250</v>
      </c>
      <c r="G5" s="14">
        <v>3000030.48</v>
      </c>
      <c r="H5" s="14">
        <v>3000030.48</v>
      </c>
    </row>
    <row r="6" spans="1:8" ht="15">
      <c r="A6" t="s">
        <v>159</v>
      </c>
      <c r="B6" t="s">
        <v>248</v>
      </c>
      <c r="C6">
        <v>2019</v>
      </c>
      <c r="D6" t="s">
        <v>249</v>
      </c>
      <c r="E6" t="s">
        <v>250</v>
      </c>
      <c r="G6" s="14">
        <v>3000030.48</v>
      </c>
      <c r="H6" s="14">
        <v>3000030.48</v>
      </c>
    </row>
    <row r="7" spans="1:8" ht="15">
      <c r="A7" t="s">
        <v>167</v>
      </c>
      <c r="B7" t="s">
        <v>248</v>
      </c>
      <c r="C7">
        <v>2019</v>
      </c>
      <c r="D7" t="s">
        <v>249</v>
      </c>
      <c r="E7" t="s">
        <v>250</v>
      </c>
      <c r="G7" s="14">
        <v>248692.4</v>
      </c>
      <c r="H7" s="14">
        <v>248692.4</v>
      </c>
    </row>
    <row r="8" spans="1:8" ht="15">
      <c r="A8" t="s">
        <v>174</v>
      </c>
      <c r="B8" t="s">
        <v>248</v>
      </c>
      <c r="C8">
        <v>2018</v>
      </c>
      <c r="D8" t="s">
        <v>249</v>
      </c>
      <c r="E8" t="s">
        <v>250</v>
      </c>
      <c r="G8" s="14">
        <v>498800</v>
      </c>
      <c r="H8" s="14">
        <v>498425.3</v>
      </c>
    </row>
    <row r="9" spans="1:8" ht="15">
      <c r="A9" t="s">
        <v>182</v>
      </c>
      <c r="B9" t="s">
        <v>248</v>
      </c>
      <c r="C9">
        <v>2018</v>
      </c>
      <c r="D9" t="s">
        <v>249</v>
      </c>
      <c r="E9" t="s">
        <v>250</v>
      </c>
      <c r="G9" s="14">
        <v>5597587.97</v>
      </c>
      <c r="H9" s="14">
        <v>5597273.88</v>
      </c>
    </row>
    <row r="10" spans="1:8" ht="15">
      <c r="A10" t="s">
        <v>188</v>
      </c>
      <c r="B10" t="s">
        <v>248</v>
      </c>
      <c r="C10">
        <v>2018</v>
      </c>
      <c r="D10" t="s">
        <v>249</v>
      </c>
      <c r="E10" t="s">
        <v>250</v>
      </c>
      <c r="G10" s="14">
        <v>1049493.88</v>
      </c>
      <c r="H10" s="14">
        <v>1049484.34</v>
      </c>
    </row>
    <row r="11" spans="1:8" ht="15">
      <c r="A11" t="s">
        <v>195</v>
      </c>
      <c r="B11" t="s">
        <v>248</v>
      </c>
      <c r="C11">
        <v>2019</v>
      </c>
      <c r="D11" t="s">
        <v>249</v>
      </c>
      <c r="E11" t="s">
        <v>250</v>
      </c>
      <c r="G11" s="14">
        <v>3000030.48</v>
      </c>
      <c r="H11" s="14">
        <v>3000030.48</v>
      </c>
    </row>
    <row r="12" spans="1:8" ht="15">
      <c r="A12" t="s">
        <v>202</v>
      </c>
      <c r="B12" t="s">
        <v>248</v>
      </c>
      <c r="C12">
        <v>2018</v>
      </c>
      <c r="D12" t="s">
        <v>249</v>
      </c>
      <c r="E12" t="s">
        <v>250</v>
      </c>
      <c r="G12" s="14">
        <v>5036090.63</v>
      </c>
      <c r="H12" s="14">
        <v>5036090.48</v>
      </c>
    </row>
    <row r="13" spans="1:8" ht="15">
      <c r="A13" t="s">
        <v>208</v>
      </c>
      <c r="B13" t="s">
        <v>248</v>
      </c>
      <c r="C13">
        <v>2018</v>
      </c>
      <c r="D13" t="s">
        <v>249</v>
      </c>
      <c r="E13" t="s">
        <v>250</v>
      </c>
      <c r="G13" s="14">
        <v>1732056.76</v>
      </c>
      <c r="H13" s="14">
        <v>1731631.01</v>
      </c>
    </row>
    <row r="14" spans="1:8" ht="15">
      <c r="A14" t="s">
        <v>214</v>
      </c>
      <c r="B14" t="s">
        <v>248</v>
      </c>
      <c r="C14">
        <v>2019</v>
      </c>
      <c r="D14" t="s">
        <v>249</v>
      </c>
      <c r="E14" t="s">
        <v>250</v>
      </c>
      <c r="G14" s="14">
        <v>3000030.48</v>
      </c>
      <c r="H14" s="14">
        <v>3000030.48</v>
      </c>
    </row>
    <row r="15" spans="1:8" ht="15">
      <c r="A15" t="s">
        <v>222</v>
      </c>
      <c r="B15" t="s">
        <v>248</v>
      </c>
      <c r="C15">
        <v>2018</v>
      </c>
      <c r="D15" t="s">
        <v>249</v>
      </c>
      <c r="E15" t="s">
        <v>250</v>
      </c>
      <c r="G15" s="14">
        <v>996635.07</v>
      </c>
      <c r="H15" s="14">
        <v>995850.46</v>
      </c>
    </row>
    <row r="16" spans="1:8" ht="15">
      <c r="A16" t="s">
        <v>229</v>
      </c>
      <c r="B16" t="s">
        <v>248</v>
      </c>
      <c r="C16">
        <v>2018</v>
      </c>
      <c r="D16" t="s">
        <v>249</v>
      </c>
      <c r="E16" t="s">
        <v>250</v>
      </c>
      <c r="G16" s="14">
        <v>5099090.18</v>
      </c>
      <c r="H16" s="14">
        <v>3864238.46</v>
      </c>
    </row>
    <row r="17" spans="1:8" ht="15">
      <c r="A17" t="s">
        <v>236</v>
      </c>
      <c r="B17" t="s">
        <v>248</v>
      </c>
      <c r="C17">
        <v>2018</v>
      </c>
      <c r="D17" t="s">
        <v>249</v>
      </c>
      <c r="E17" t="s">
        <v>250</v>
      </c>
      <c r="G17" s="14">
        <v>5128832.94</v>
      </c>
      <c r="H17" s="14">
        <v>5128832.94</v>
      </c>
    </row>
    <row r="18" spans="1:8" ht="15">
      <c r="A18" t="s">
        <v>242</v>
      </c>
      <c r="B18" t="s">
        <v>248</v>
      </c>
      <c r="C18">
        <v>2018</v>
      </c>
      <c r="D18" t="s">
        <v>249</v>
      </c>
      <c r="E18" t="s">
        <v>250</v>
      </c>
      <c r="G18" s="14">
        <v>1215098.3</v>
      </c>
      <c r="H18" s="14">
        <v>1495505.59</v>
      </c>
    </row>
  </sheetData>
  <autoFilter ref="A1:H18"/>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topLeftCell="A1">
      <selection activeCell="E2" sqref="E2"/>
    </sheetView>
  </sheetViews>
  <sheetFormatPr defaultColWidth="11.421875" defaultRowHeight="15"/>
  <cols>
    <col min="2" max="2" width="18.28125" style="0" customWidth="1"/>
    <col min="3" max="3" width="12.421875" style="0" customWidth="1"/>
    <col min="4" max="4" width="18.140625" style="0" bestFit="1" customWidth="1"/>
  </cols>
  <sheetData>
    <row r="1" spans="1:4" ht="15">
      <c r="A1" s="1" t="s">
        <v>4</v>
      </c>
      <c r="B1" s="1" t="s">
        <v>37</v>
      </c>
      <c r="C1" s="1" t="s">
        <v>38</v>
      </c>
      <c r="D1" s="1" t="s">
        <v>53</v>
      </c>
    </row>
    <row r="2" spans="1:5" ht="15">
      <c r="A2" t="s">
        <v>120</v>
      </c>
      <c r="B2" t="s">
        <v>251</v>
      </c>
      <c r="C2">
        <v>1</v>
      </c>
      <c r="D2">
        <v>1</v>
      </c>
      <c r="E2" t="str">
        <f>VLOOKUP(A2,'Fuentes de Financiamiento'!$A$2:$A$18,1,0)</f>
        <v>GUA180401496160</v>
      </c>
    </row>
    <row r="3" spans="1:5" ht="15">
      <c r="A3" t="s">
        <v>129</v>
      </c>
      <c r="B3" t="s">
        <v>253</v>
      </c>
      <c r="C3">
        <v>449.8</v>
      </c>
      <c r="D3">
        <v>449.8</v>
      </c>
      <c r="E3" t="str">
        <f>VLOOKUP(A3,'Fuentes de Financiamiento'!$A$2:$A$18,1,0)</f>
        <v>GUA190101513869</v>
      </c>
    </row>
    <row r="4" spans="1:5" ht="15">
      <c r="A4" t="s">
        <v>141</v>
      </c>
      <c r="B4" t="s">
        <v>254</v>
      </c>
      <c r="C4">
        <v>244.3</v>
      </c>
      <c r="D4">
        <v>244.3</v>
      </c>
      <c r="E4" t="str">
        <f>VLOOKUP(A4,'Fuentes de Financiamiento'!$A$2:$A$18,1,0)</f>
        <v>GUA190101513992</v>
      </c>
    </row>
    <row r="5" spans="1:5" ht="15">
      <c r="A5" t="s">
        <v>153</v>
      </c>
      <c r="B5" t="s">
        <v>253</v>
      </c>
      <c r="C5">
        <v>450.3</v>
      </c>
      <c r="D5">
        <v>450.3</v>
      </c>
      <c r="E5" t="str">
        <f>VLOOKUP(A5,'Fuentes de Financiamiento'!$A$2:$A$18,1,0)</f>
        <v>GUA190101513722</v>
      </c>
    </row>
    <row r="6" spans="1:5" ht="15">
      <c r="A6" t="s">
        <v>159</v>
      </c>
      <c r="B6" t="s">
        <v>253</v>
      </c>
      <c r="C6">
        <v>450.5</v>
      </c>
      <c r="D6">
        <v>450.5</v>
      </c>
      <c r="E6" t="str">
        <f>VLOOKUP(A6,'Fuentes de Financiamiento'!$A$2:$A$18,1,0)</f>
        <v>GUA190101513880</v>
      </c>
    </row>
    <row r="7" spans="1:5" ht="15">
      <c r="A7" t="s">
        <v>167</v>
      </c>
      <c r="B7" t="s">
        <v>255</v>
      </c>
      <c r="C7">
        <v>39.25</v>
      </c>
      <c r="D7">
        <v>39.25</v>
      </c>
      <c r="E7" t="str">
        <f>VLOOKUP(A7,'Fuentes de Financiamiento'!$A$2:$A$18,1,0)</f>
        <v>GUA190101513988</v>
      </c>
    </row>
    <row r="8" spans="1:5" ht="15">
      <c r="A8" t="s">
        <v>174</v>
      </c>
      <c r="B8" t="s">
        <v>252</v>
      </c>
      <c r="C8">
        <v>1</v>
      </c>
      <c r="D8">
        <v>1</v>
      </c>
      <c r="E8" t="str">
        <f>VLOOKUP(A8,'Fuentes de Financiamiento'!$A$2:$A$18,1,0)</f>
        <v>GUA18180201137034</v>
      </c>
    </row>
    <row r="9" spans="1:5" ht="15">
      <c r="A9" t="s">
        <v>182</v>
      </c>
      <c r="B9" t="s">
        <v>252</v>
      </c>
      <c r="C9">
        <v>1</v>
      </c>
      <c r="D9">
        <v>1</v>
      </c>
      <c r="E9" t="str">
        <f>VLOOKUP(A9,'Fuentes de Financiamiento'!$A$2:$A$18,1,0)</f>
        <v>GUA18180201137057</v>
      </c>
    </row>
    <row r="10" spans="1:5" ht="15">
      <c r="A10" t="s">
        <v>188</v>
      </c>
      <c r="B10" t="s">
        <v>251</v>
      </c>
      <c r="C10">
        <v>1</v>
      </c>
      <c r="D10">
        <v>1</v>
      </c>
      <c r="E10" t="str">
        <f>VLOOKUP(A10,'Fuentes de Financiamiento'!$A$2:$A$18,1,0)</f>
        <v>GUA180401496161</v>
      </c>
    </row>
    <row r="11" spans="1:5" ht="15">
      <c r="A11" t="s">
        <v>195</v>
      </c>
      <c r="B11" t="s">
        <v>253</v>
      </c>
      <c r="C11">
        <v>450.7</v>
      </c>
      <c r="D11">
        <v>450.7</v>
      </c>
      <c r="E11" t="str">
        <f>VLOOKUP(A11,'Fuentes de Financiamiento'!$A$2:$A$18,1,0)</f>
        <v>GUA190101513873</v>
      </c>
    </row>
    <row r="12" spans="1:5" ht="15">
      <c r="A12" t="s">
        <v>202</v>
      </c>
      <c r="B12" t="s">
        <v>252</v>
      </c>
      <c r="C12">
        <v>1</v>
      </c>
      <c r="D12">
        <v>1</v>
      </c>
      <c r="E12" t="str">
        <f>VLOOKUP(A12,'Fuentes de Financiamiento'!$A$2:$A$18,1,0)</f>
        <v>GUA18180201137366</v>
      </c>
    </row>
    <row r="13" spans="1:5" ht="15">
      <c r="A13" t="s">
        <v>208</v>
      </c>
      <c r="B13" t="s">
        <v>251</v>
      </c>
      <c r="C13">
        <v>1</v>
      </c>
      <c r="D13">
        <v>1</v>
      </c>
      <c r="E13" t="str">
        <f>VLOOKUP(A13,'Fuentes de Financiamiento'!$A$2:$A$18,1,0)</f>
        <v>GUA180401496159</v>
      </c>
    </row>
    <row r="14" spans="1:5" ht="15">
      <c r="A14" t="s">
        <v>214</v>
      </c>
      <c r="B14" t="s">
        <v>253</v>
      </c>
      <c r="C14">
        <v>450.8</v>
      </c>
      <c r="D14">
        <v>450.8</v>
      </c>
      <c r="E14" t="str">
        <f>VLOOKUP(A14,'Fuentes de Financiamiento'!$A$2:$A$18,1,0)</f>
        <v>GUA190101513862</v>
      </c>
    </row>
    <row r="15" spans="1:5" ht="15">
      <c r="A15" t="s">
        <v>222</v>
      </c>
      <c r="B15" t="s">
        <v>252</v>
      </c>
      <c r="C15">
        <v>1</v>
      </c>
      <c r="D15">
        <v>1</v>
      </c>
      <c r="E15" t="str">
        <f>VLOOKUP(A15,'Fuentes de Financiamiento'!$A$2:$A$18,1,0)</f>
        <v>GUA18180201137021</v>
      </c>
    </row>
    <row r="16" spans="1:5" ht="15">
      <c r="A16" t="s">
        <v>229</v>
      </c>
      <c r="B16" t="s">
        <v>252</v>
      </c>
      <c r="C16">
        <v>1</v>
      </c>
      <c r="D16">
        <v>1</v>
      </c>
      <c r="E16" t="str">
        <f>VLOOKUP(A16,'Fuentes de Financiamiento'!$A$2:$A$18,1,0)</f>
        <v>GUA18180201137010</v>
      </c>
    </row>
    <row r="17" spans="1:5" ht="15">
      <c r="A17" t="s">
        <v>236</v>
      </c>
      <c r="B17" t="s">
        <v>252</v>
      </c>
      <c r="C17">
        <v>1</v>
      </c>
      <c r="D17">
        <v>1</v>
      </c>
      <c r="E17" t="str">
        <f>VLOOKUP(A17,'Fuentes de Financiamiento'!$A$2:$A$18,1,0)</f>
        <v>GUA18180201137000</v>
      </c>
    </row>
    <row r="18" spans="1:5" ht="15">
      <c r="A18" t="s">
        <v>242</v>
      </c>
      <c r="B18" t="s">
        <v>252</v>
      </c>
      <c r="C18">
        <v>1</v>
      </c>
      <c r="D18">
        <v>1</v>
      </c>
      <c r="E18" t="str">
        <f>VLOOKUP(A18,'Fuentes de Financiamiento'!$A$2:$A$18,1,0)</f>
        <v>GUA18180201136887</v>
      </c>
    </row>
  </sheetData>
  <autoFilter ref="A1:E18"/>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election activeCell="H2" sqref="H2"/>
    </sheetView>
  </sheetViews>
  <sheetFormatPr defaultColWidth="11.421875" defaultRowHeight="15"/>
  <sheetData>
    <row r="1" spans="1:7" ht="15">
      <c r="A1" s="1" t="s">
        <v>4</v>
      </c>
      <c r="B1" s="1" t="s">
        <v>39</v>
      </c>
      <c r="C1" s="1" t="s">
        <v>40</v>
      </c>
      <c r="D1" s="1" t="s">
        <v>41</v>
      </c>
      <c r="E1" s="1" t="s">
        <v>42</v>
      </c>
      <c r="F1" s="1" t="s">
        <v>43</v>
      </c>
      <c r="G1" s="1" t="s">
        <v>44</v>
      </c>
    </row>
    <row r="2" spans="1:8" ht="15">
      <c r="A2" t="s">
        <v>120</v>
      </c>
      <c r="B2" t="s">
        <v>106</v>
      </c>
      <c r="C2" t="s">
        <v>107</v>
      </c>
      <c r="D2" t="s">
        <v>256</v>
      </c>
      <c r="E2" t="s">
        <v>257</v>
      </c>
      <c r="F2">
        <v>-101.6826359</v>
      </c>
      <c r="G2">
        <v>21.1211701</v>
      </c>
      <c r="H2" t="str">
        <f>VLOOKUP(A2,'Fuentes de Financiamiento'!$A$2:$A$18,1,0)</f>
        <v>GUA180401496160</v>
      </c>
    </row>
    <row r="3" spans="1:8" ht="15">
      <c r="A3" t="s">
        <v>129</v>
      </c>
      <c r="B3" t="s">
        <v>106</v>
      </c>
      <c r="C3" t="s">
        <v>107</v>
      </c>
      <c r="D3" t="s">
        <v>258</v>
      </c>
      <c r="E3" t="s">
        <v>259</v>
      </c>
      <c r="F3">
        <v>-101.6448201</v>
      </c>
      <c r="G3">
        <v>21.1526852</v>
      </c>
      <c r="H3" t="str">
        <f>VLOOKUP(A3,'Fuentes de Financiamiento'!$A$2:$A$18,1,0)</f>
        <v>GUA190101513869</v>
      </c>
    </row>
    <row r="4" spans="1:8" ht="15">
      <c r="A4" t="s">
        <v>141</v>
      </c>
      <c r="B4" t="s">
        <v>106</v>
      </c>
      <c r="C4" t="s">
        <v>107</v>
      </c>
      <c r="D4" t="s">
        <v>258</v>
      </c>
      <c r="E4" t="s">
        <v>260</v>
      </c>
      <c r="F4">
        <v>-101.6859605</v>
      </c>
      <c r="G4">
        <v>21.1250077</v>
      </c>
      <c r="H4" t="str">
        <f>VLOOKUP(A4,'Fuentes de Financiamiento'!$A$2:$A$18,1,0)</f>
        <v>GUA190101513992</v>
      </c>
    </row>
    <row r="5" spans="1:8" ht="15">
      <c r="A5" t="s">
        <v>153</v>
      </c>
      <c r="B5" t="s">
        <v>106</v>
      </c>
      <c r="C5" t="s">
        <v>107</v>
      </c>
      <c r="D5" t="s">
        <v>258</v>
      </c>
      <c r="E5" t="s">
        <v>261</v>
      </c>
      <c r="F5">
        <v>-101.6166267</v>
      </c>
      <c r="G5">
        <v>21.0953665</v>
      </c>
      <c r="H5" t="str">
        <f>VLOOKUP(A5,'Fuentes de Financiamiento'!$A$2:$A$18,1,0)</f>
        <v>GUA190101513722</v>
      </c>
    </row>
    <row r="6" spans="1:8" ht="15">
      <c r="A6" t="s">
        <v>159</v>
      </c>
      <c r="B6" t="s">
        <v>106</v>
      </c>
      <c r="C6" t="s">
        <v>107</v>
      </c>
      <c r="D6" t="s">
        <v>258</v>
      </c>
      <c r="E6" t="s">
        <v>262</v>
      </c>
      <c r="F6">
        <v>-101.7022763</v>
      </c>
      <c r="G6">
        <v>21.1553142</v>
      </c>
      <c r="H6" t="str">
        <f>VLOOKUP(A6,'Fuentes de Financiamiento'!$A$2:$A$18,1,0)</f>
        <v>GUA190101513880</v>
      </c>
    </row>
    <row r="7" spans="1:8" ht="15">
      <c r="A7" t="s">
        <v>167</v>
      </c>
      <c r="B7" t="s">
        <v>106</v>
      </c>
      <c r="C7" t="s">
        <v>107</v>
      </c>
      <c r="D7" t="s">
        <v>258</v>
      </c>
      <c r="E7" t="s">
        <v>260</v>
      </c>
      <c r="F7">
        <v>-101.6859605</v>
      </c>
      <c r="G7">
        <v>21.1250077</v>
      </c>
      <c r="H7" t="str">
        <f>VLOOKUP(A7,'Fuentes de Financiamiento'!$A$2:$A$18,1,0)</f>
        <v>GUA190101513988</v>
      </c>
    </row>
    <row r="8" spans="1:8" ht="15">
      <c r="A8" t="s">
        <v>174</v>
      </c>
      <c r="B8" t="s">
        <v>106</v>
      </c>
      <c r="C8" t="s">
        <v>107</v>
      </c>
      <c r="D8" t="s">
        <v>256</v>
      </c>
      <c r="E8" t="s">
        <v>263</v>
      </c>
      <c r="F8">
        <v>-101.680555</v>
      </c>
      <c r="G8">
        <v>21.119722</v>
      </c>
      <c r="H8" t="str">
        <f>VLOOKUP(A8,'Fuentes de Financiamiento'!$A$2:$A$18,1,0)</f>
        <v>GUA18180201137034</v>
      </c>
    </row>
    <row r="9" spans="1:8" ht="15">
      <c r="A9" t="s">
        <v>182</v>
      </c>
      <c r="B9" t="s">
        <v>106</v>
      </c>
      <c r="C9" t="s">
        <v>107</v>
      </c>
      <c r="D9" t="s">
        <v>256</v>
      </c>
      <c r="E9" t="s">
        <v>263</v>
      </c>
      <c r="F9">
        <v>-101.680555</v>
      </c>
      <c r="G9">
        <v>21.119722</v>
      </c>
      <c r="H9" t="str">
        <f>VLOOKUP(A9,'Fuentes de Financiamiento'!$A$2:$A$18,1,0)</f>
        <v>GUA18180201137057</v>
      </c>
    </row>
    <row r="10" spans="1:8" ht="15">
      <c r="A10" t="s">
        <v>188</v>
      </c>
      <c r="B10" t="s">
        <v>106</v>
      </c>
      <c r="C10" t="s">
        <v>107</v>
      </c>
      <c r="D10" t="s">
        <v>256</v>
      </c>
      <c r="E10" t="s">
        <v>257</v>
      </c>
      <c r="F10">
        <v>-101.6826359</v>
      </c>
      <c r="G10">
        <v>21.1211701</v>
      </c>
      <c r="H10" t="str">
        <f>VLOOKUP(A10,'Fuentes de Financiamiento'!$A$2:$A$18,1,0)</f>
        <v>GUA180401496161</v>
      </c>
    </row>
    <row r="11" spans="1:8" ht="15">
      <c r="A11" t="s">
        <v>195</v>
      </c>
      <c r="B11" t="s">
        <v>106</v>
      </c>
      <c r="C11" t="s">
        <v>107</v>
      </c>
      <c r="D11" t="s">
        <v>258</v>
      </c>
      <c r="E11" t="s">
        <v>264</v>
      </c>
      <c r="F11">
        <v>-101.6836788</v>
      </c>
      <c r="G11">
        <v>21.1150357</v>
      </c>
      <c r="H11" t="str">
        <f>VLOOKUP(A11,'Fuentes de Financiamiento'!$A$2:$A$18,1,0)</f>
        <v>GUA190101513873</v>
      </c>
    </row>
    <row r="12" spans="1:8" ht="15">
      <c r="A12" t="s">
        <v>202</v>
      </c>
      <c r="B12" t="s">
        <v>106</v>
      </c>
      <c r="C12" t="s">
        <v>107</v>
      </c>
      <c r="D12" t="s">
        <v>256</v>
      </c>
      <c r="E12" t="s">
        <v>263</v>
      </c>
      <c r="F12">
        <v>-101.680555</v>
      </c>
      <c r="G12">
        <v>21.119722</v>
      </c>
      <c r="H12" t="str">
        <f>VLOOKUP(A12,'Fuentes de Financiamiento'!$A$2:$A$18,1,0)</f>
        <v>GUA18180201137366</v>
      </c>
    </row>
    <row r="13" spans="1:8" ht="15">
      <c r="A13" t="s">
        <v>208</v>
      </c>
      <c r="B13" t="s">
        <v>106</v>
      </c>
      <c r="C13" t="s">
        <v>107</v>
      </c>
      <c r="D13" t="s">
        <v>256</v>
      </c>
      <c r="E13" t="s">
        <v>257</v>
      </c>
      <c r="F13">
        <v>-101.6826359</v>
      </c>
      <c r="G13">
        <v>21.1211701</v>
      </c>
      <c r="H13" t="str">
        <f>VLOOKUP(A13,'Fuentes de Financiamiento'!$A$2:$A$18,1,0)</f>
        <v>GUA180401496159</v>
      </c>
    </row>
    <row r="14" spans="1:8" ht="15">
      <c r="A14" t="s">
        <v>214</v>
      </c>
      <c r="B14" t="s">
        <v>106</v>
      </c>
      <c r="C14" t="s">
        <v>107</v>
      </c>
      <c r="D14" t="s">
        <v>258</v>
      </c>
      <c r="E14" t="s">
        <v>265</v>
      </c>
      <c r="F14">
        <v>-101.6642146</v>
      </c>
      <c r="G14">
        <v>21.0926001</v>
      </c>
      <c r="H14" t="str">
        <f>VLOOKUP(A14,'Fuentes de Financiamiento'!$A$2:$A$18,1,0)</f>
        <v>GUA190101513862</v>
      </c>
    </row>
    <row r="15" spans="1:8" ht="15">
      <c r="A15" t="s">
        <v>222</v>
      </c>
      <c r="B15" t="s">
        <v>106</v>
      </c>
      <c r="C15" t="s">
        <v>107</v>
      </c>
      <c r="D15" t="s">
        <v>256</v>
      </c>
      <c r="E15" t="s">
        <v>263</v>
      </c>
      <c r="F15">
        <v>-101.680555</v>
      </c>
      <c r="G15">
        <v>21.119722</v>
      </c>
      <c r="H15" t="str">
        <f>VLOOKUP(A15,'Fuentes de Financiamiento'!$A$2:$A$18,1,0)</f>
        <v>GUA18180201137021</v>
      </c>
    </row>
    <row r="16" spans="1:8" ht="15">
      <c r="A16" t="s">
        <v>229</v>
      </c>
      <c r="B16" t="s">
        <v>106</v>
      </c>
      <c r="C16" t="s">
        <v>107</v>
      </c>
      <c r="D16" t="s">
        <v>256</v>
      </c>
      <c r="E16" t="s">
        <v>177</v>
      </c>
      <c r="F16">
        <v>-101.680555</v>
      </c>
      <c r="G16">
        <v>21.119722</v>
      </c>
      <c r="H16" t="str">
        <f>VLOOKUP(A16,'Fuentes de Financiamiento'!$A$2:$A$18,1,0)</f>
        <v>GUA18180201137010</v>
      </c>
    </row>
    <row r="17" spans="1:8" ht="15">
      <c r="A17" t="s">
        <v>236</v>
      </c>
      <c r="B17" t="s">
        <v>106</v>
      </c>
      <c r="C17" t="s">
        <v>107</v>
      </c>
      <c r="D17" t="s">
        <v>256</v>
      </c>
      <c r="E17" t="s">
        <v>263</v>
      </c>
      <c r="F17">
        <v>-101.680555</v>
      </c>
      <c r="G17">
        <v>21.119722</v>
      </c>
      <c r="H17" t="str">
        <f>VLOOKUP(A17,'Fuentes de Financiamiento'!$A$2:$A$18,1,0)</f>
        <v>GUA18180201137000</v>
      </c>
    </row>
    <row r="18" spans="1:8" ht="15">
      <c r="A18" t="s">
        <v>242</v>
      </c>
      <c r="B18" t="s">
        <v>106</v>
      </c>
      <c r="C18" t="s">
        <v>107</v>
      </c>
      <c r="D18" t="s">
        <v>256</v>
      </c>
      <c r="E18" t="s">
        <v>263</v>
      </c>
      <c r="F18">
        <v>-101.680555</v>
      </c>
      <c r="G18">
        <v>21.119722</v>
      </c>
      <c r="H18" t="str">
        <f>VLOOKUP(A18,'Fuentes de Financiamiento'!$A$2:$A$18,1,0)</f>
        <v>GUA18180201136887</v>
      </c>
    </row>
  </sheetData>
  <autoFilter ref="A1:H18"/>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H2" sqref="H2"/>
    </sheetView>
  </sheetViews>
  <sheetFormatPr defaultColWidth="11.421875" defaultRowHeight="15"/>
  <cols>
    <col min="7" max="7" width="20.421875" style="0" customWidth="1"/>
  </cols>
  <sheetData>
    <row r="1" spans="1:7" ht="15">
      <c r="A1" s="1" t="s">
        <v>4</v>
      </c>
      <c r="B1" s="1" t="s">
        <v>45</v>
      </c>
      <c r="C1" s="1" t="s">
        <v>46</v>
      </c>
      <c r="D1" s="1" t="s">
        <v>47</v>
      </c>
      <c r="E1" s="1" t="s">
        <v>48</v>
      </c>
      <c r="F1" s="1" t="s">
        <v>49</v>
      </c>
      <c r="G1" s="1" t="s">
        <v>50</v>
      </c>
    </row>
    <row r="2" spans="1:8" ht="15">
      <c r="A2" t="s">
        <v>120</v>
      </c>
      <c r="B2" t="s">
        <v>266</v>
      </c>
      <c r="C2" t="s">
        <v>125</v>
      </c>
      <c r="D2" t="s">
        <v>268</v>
      </c>
      <c r="E2" t="s">
        <v>118</v>
      </c>
      <c r="F2">
        <v>1247893.1</v>
      </c>
      <c r="G2" t="s">
        <v>269</v>
      </c>
      <c r="H2" t="str">
        <f>VLOOKUP(A2,'Fuentes de Financiamiento'!$A$2:$A$18,1,0)</f>
        <v>GUA180401496160</v>
      </c>
    </row>
    <row r="3" spans="1:8" ht="15">
      <c r="A3" t="s">
        <v>129</v>
      </c>
      <c r="B3" t="s">
        <v>266</v>
      </c>
      <c r="C3" t="s">
        <v>134</v>
      </c>
      <c r="D3" t="s">
        <v>270</v>
      </c>
      <c r="E3" t="s">
        <v>118</v>
      </c>
      <c r="F3">
        <v>3000030.48</v>
      </c>
      <c r="G3" t="s">
        <v>271</v>
      </c>
      <c r="H3" t="str">
        <f>VLOOKUP(A3,'Fuentes de Financiamiento'!$A$2:$A$18,1,0)</f>
        <v>GUA190101513869</v>
      </c>
    </row>
    <row r="4" spans="1:8" ht="15">
      <c r="A4" t="s">
        <v>141</v>
      </c>
      <c r="B4" t="s">
        <v>266</v>
      </c>
      <c r="C4" t="s">
        <v>145</v>
      </c>
      <c r="D4" t="s">
        <v>272</v>
      </c>
      <c r="E4" t="s">
        <v>118</v>
      </c>
      <c r="F4">
        <v>248692.4</v>
      </c>
      <c r="G4" t="s">
        <v>273</v>
      </c>
      <c r="H4" t="str">
        <f>VLOOKUP(A4,'Fuentes de Financiamiento'!$A$2:$A$18,1,0)</f>
        <v>GUA190101513992</v>
      </c>
    </row>
    <row r="5" spans="1:8" ht="15">
      <c r="A5" t="s">
        <v>159</v>
      </c>
      <c r="B5" t="s">
        <v>266</v>
      </c>
      <c r="C5" t="s">
        <v>162</v>
      </c>
      <c r="D5" t="s">
        <v>274</v>
      </c>
      <c r="E5" t="s">
        <v>118</v>
      </c>
      <c r="F5">
        <v>3000030.48</v>
      </c>
      <c r="G5" t="s">
        <v>271</v>
      </c>
      <c r="H5" t="str">
        <f>VLOOKUP(A5,'Fuentes de Financiamiento'!$A$2:$A$18,1,0)</f>
        <v>GUA190101513880</v>
      </c>
    </row>
    <row r="6" spans="1:8" ht="15">
      <c r="A6" t="s">
        <v>167</v>
      </c>
      <c r="B6" t="s">
        <v>266</v>
      </c>
      <c r="C6" t="s">
        <v>169</v>
      </c>
      <c r="D6" t="s">
        <v>275</v>
      </c>
      <c r="E6" t="s">
        <v>118</v>
      </c>
      <c r="F6">
        <v>248692.4</v>
      </c>
      <c r="G6" t="s">
        <v>273</v>
      </c>
      <c r="H6" t="str">
        <f>VLOOKUP(A6,'Fuentes de Financiamiento'!$A$2:$A$18,1,0)</f>
        <v>GUA190101513988</v>
      </c>
    </row>
    <row r="7" spans="1:8" ht="15">
      <c r="A7" t="s">
        <v>174</v>
      </c>
      <c r="B7" t="s">
        <v>266</v>
      </c>
      <c r="C7" t="s">
        <v>178</v>
      </c>
      <c r="D7" t="s">
        <v>276</v>
      </c>
      <c r="E7" t="s">
        <v>118</v>
      </c>
      <c r="F7">
        <v>498800</v>
      </c>
      <c r="G7" t="s">
        <v>277</v>
      </c>
      <c r="H7" t="str">
        <f>VLOOKUP(A7,'Fuentes de Financiamiento'!$A$2:$A$18,1,0)</f>
        <v>GUA18180201137034</v>
      </c>
    </row>
    <row r="8" spans="1:8" ht="15">
      <c r="A8" t="s">
        <v>182</v>
      </c>
      <c r="B8" t="s">
        <v>266</v>
      </c>
      <c r="C8" t="s">
        <v>185</v>
      </c>
      <c r="D8" t="s">
        <v>272</v>
      </c>
      <c r="E8" t="s">
        <v>118</v>
      </c>
      <c r="F8">
        <v>5597587.97</v>
      </c>
      <c r="G8" t="s">
        <v>278</v>
      </c>
      <c r="H8" t="str">
        <f>VLOOKUP(A8,'Fuentes de Financiamiento'!$A$2:$A$18,1,0)</f>
        <v>GUA18180201137057</v>
      </c>
    </row>
    <row r="9" spans="1:8" ht="15">
      <c r="A9" t="s">
        <v>188</v>
      </c>
      <c r="B9" t="s">
        <v>266</v>
      </c>
      <c r="C9" t="s">
        <v>192</v>
      </c>
      <c r="D9" t="s">
        <v>279</v>
      </c>
      <c r="E9" t="s">
        <v>280</v>
      </c>
      <c r="F9">
        <v>1049493.88</v>
      </c>
      <c r="G9" t="s">
        <v>281</v>
      </c>
      <c r="H9" t="str">
        <f>VLOOKUP(A9,'Fuentes de Financiamiento'!$A$2:$A$18,1,0)</f>
        <v>GUA180401496161</v>
      </c>
    </row>
    <row r="10" spans="1:8" ht="15">
      <c r="A10" t="s">
        <v>195</v>
      </c>
      <c r="B10" t="s">
        <v>266</v>
      </c>
      <c r="C10" t="s">
        <v>197</v>
      </c>
      <c r="D10" t="s">
        <v>282</v>
      </c>
      <c r="E10" t="s">
        <v>118</v>
      </c>
      <c r="F10">
        <v>3000030.48</v>
      </c>
      <c r="G10" t="s">
        <v>271</v>
      </c>
      <c r="H10" t="str">
        <f>VLOOKUP(A10,'Fuentes de Financiamiento'!$A$2:$A$18,1,0)</f>
        <v>GUA190101513873</v>
      </c>
    </row>
    <row r="11" spans="1:8" ht="15">
      <c r="A11" t="s">
        <v>202</v>
      </c>
      <c r="B11" t="s">
        <v>266</v>
      </c>
      <c r="C11" t="s">
        <v>205</v>
      </c>
      <c r="D11" t="s">
        <v>283</v>
      </c>
      <c r="E11" t="s">
        <v>118</v>
      </c>
      <c r="F11">
        <v>5036090.63</v>
      </c>
      <c r="G11" t="s">
        <v>284</v>
      </c>
      <c r="H11" t="str">
        <f>VLOOKUP(A11,'Fuentes de Financiamiento'!$A$2:$A$18,1,0)</f>
        <v>GUA18180201137366</v>
      </c>
    </row>
    <row r="12" spans="1:8" ht="15">
      <c r="A12" t="s">
        <v>208</v>
      </c>
      <c r="B12" t="s">
        <v>266</v>
      </c>
      <c r="C12" t="s">
        <v>211</v>
      </c>
      <c r="D12" t="s">
        <v>276</v>
      </c>
      <c r="E12" t="s">
        <v>118</v>
      </c>
      <c r="F12">
        <v>1732056.76</v>
      </c>
      <c r="G12" t="s">
        <v>285</v>
      </c>
      <c r="H12" t="str">
        <f>VLOOKUP(A12,'Fuentes de Financiamiento'!$A$2:$A$18,1,0)</f>
        <v>GUA180401496159</v>
      </c>
    </row>
    <row r="13" spans="1:8" ht="15">
      <c r="A13" t="s">
        <v>214</v>
      </c>
      <c r="B13" t="s">
        <v>266</v>
      </c>
      <c r="C13" t="s">
        <v>217</v>
      </c>
      <c r="D13" t="s">
        <v>272</v>
      </c>
      <c r="E13" t="s">
        <v>118</v>
      </c>
      <c r="F13">
        <v>3000030.48</v>
      </c>
      <c r="G13" t="s">
        <v>271</v>
      </c>
      <c r="H13" t="str">
        <f>VLOOKUP(A13,'Fuentes de Financiamiento'!$A$2:$A$18,1,0)</f>
        <v>GUA190101513862</v>
      </c>
    </row>
    <row r="14" spans="1:8" ht="15">
      <c r="A14" t="s">
        <v>222</v>
      </c>
      <c r="B14" t="s">
        <v>266</v>
      </c>
      <c r="C14" t="s">
        <v>225</v>
      </c>
      <c r="D14" t="s">
        <v>287</v>
      </c>
      <c r="E14" t="s">
        <v>118</v>
      </c>
      <c r="F14">
        <v>996635.07</v>
      </c>
      <c r="G14" t="s">
        <v>288</v>
      </c>
      <c r="H14" t="str">
        <f>VLOOKUP(A14,'Fuentes de Financiamiento'!$A$2:$A$18,1,0)</f>
        <v>GUA18180201137021</v>
      </c>
    </row>
    <row r="15" spans="1:8" ht="15">
      <c r="A15" t="s">
        <v>229</v>
      </c>
      <c r="B15" t="s">
        <v>266</v>
      </c>
      <c r="C15" t="s">
        <v>232</v>
      </c>
      <c r="D15" t="s">
        <v>289</v>
      </c>
      <c r="E15" t="s">
        <v>118</v>
      </c>
      <c r="F15">
        <v>5099090.18</v>
      </c>
      <c r="G15" t="s">
        <v>290</v>
      </c>
      <c r="H15" t="str">
        <f>VLOOKUP(A15,'Fuentes de Financiamiento'!$A$2:$A$18,1,0)</f>
        <v>GUA18180201137010</v>
      </c>
    </row>
    <row r="16" spans="1:8" ht="15">
      <c r="A16" t="s">
        <v>236</v>
      </c>
      <c r="B16" t="s">
        <v>266</v>
      </c>
      <c r="C16" t="s">
        <v>291</v>
      </c>
      <c r="D16" t="s">
        <v>286</v>
      </c>
      <c r="E16" t="s">
        <v>118</v>
      </c>
      <c r="F16">
        <v>5128832.94</v>
      </c>
      <c r="G16" t="s">
        <v>292</v>
      </c>
      <c r="H16" t="str">
        <f>VLOOKUP(A16,'Fuentes de Financiamiento'!$A$2:$A$18,1,0)</f>
        <v>GUA18180201137000</v>
      </c>
    </row>
    <row r="17" spans="1:8" ht="15">
      <c r="A17" t="s">
        <v>242</v>
      </c>
      <c r="B17" t="s">
        <v>266</v>
      </c>
      <c r="C17" t="s">
        <v>245</v>
      </c>
      <c r="D17" t="s">
        <v>272</v>
      </c>
      <c r="E17" t="s">
        <v>118</v>
      </c>
      <c r="F17">
        <v>1495505.58</v>
      </c>
      <c r="G17" t="s">
        <v>293</v>
      </c>
      <c r="H17" t="str">
        <f>VLOOKUP(A17,'Fuentes de Financiamiento'!$A$2:$A$18,1,0)</f>
        <v>GUA18180201136887</v>
      </c>
    </row>
  </sheetData>
  <autoFilter ref="A1:H17"/>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topLeftCell="A1">
      <selection activeCell="I2" sqref="I2"/>
    </sheetView>
  </sheetViews>
  <sheetFormatPr defaultColWidth="11.421875" defaultRowHeight="15"/>
  <cols>
    <col min="8" max="8" width="14.57421875" style="0" customWidth="1"/>
  </cols>
  <sheetData>
    <row r="1" spans="1:8" ht="15">
      <c r="A1" s="1" t="s">
        <v>4</v>
      </c>
      <c r="B1" s="1" t="s">
        <v>5</v>
      </c>
      <c r="C1" s="1" t="s">
        <v>51</v>
      </c>
      <c r="D1" s="1" t="s">
        <v>37</v>
      </c>
      <c r="E1" s="1" t="s">
        <v>52</v>
      </c>
      <c r="F1" s="1" t="s">
        <v>53</v>
      </c>
      <c r="G1" s="1" t="s">
        <v>54</v>
      </c>
      <c r="H1" s="1" t="s">
        <v>55</v>
      </c>
    </row>
    <row r="2" spans="1:9" ht="15">
      <c r="A2" t="s">
        <v>120</v>
      </c>
      <c r="B2">
        <v>2019</v>
      </c>
      <c r="C2">
        <v>1</v>
      </c>
      <c r="D2" t="s">
        <v>251</v>
      </c>
      <c r="E2">
        <v>1</v>
      </c>
      <c r="F2">
        <v>1</v>
      </c>
      <c r="G2">
        <v>1</v>
      </c>
      <c r="H2">
        <v>100</v>
      </c>
      <c r="I2" t="str">
        <f>VLOOKUP(A2,'Fuentes de Financiamiento'!$A$2:$A$18,1,0)</f>
        <v>GUA180401496160</v>
      </c>
    </row>
    <row r="3" spans="1:9" ht="15">
      <c r="A3" t="s">
        <v>129</v>
      </c>
      <c r="B3">
        <v>2019</v>
      </c>
      <c r="C3">
        <v>1</v>
      </c>
      <c r="D3" t="s">
        <v>253</v>
      </c>
      <c r="E3">
        <v>449.8</v>
      </c>
      <c r="F3">
        <v>449.8</v>
      </c>
      <c r="G3">
        <v>0</v>
      </c>
      <c r="H3">
        <v>0</v>
      </c>
      <c r="I3" t="str">
        <f>VLOOKUP(A3,'Fuentes de Financiamiento'!$A$2:$A$18,1,0)</f>
        <v>GUA190101513869</v>
      </c>
    </row>
    <row r="4" spans="1:9" ht="15">
      <c r="A4" t="s">
        <v>141</v>
      </c>
      <c r="B4">
        <v>2019</v>
      </c>
      <c r="C4">
        <v>1</v>
      </c>
      <c r="D4" t="s">
        <v>254</v>
      </c>
      <c r="E4">
        <v>244.3</v>
      </c>
      <c r="F4">
        <v>244.3</v>
      </c>
      <c r="G4">
        <v>0</v>
      </c>
      <c r="H4">
        <v>0</v>
      </c>
      <c r="I4" t="str">
        <f>VLOOKUP(A4,'Fuentes de Financiamiento'!$A$2:$A$18,1,0)</f>
        <v>GUA190101513992</v>
      </c>
    </row>
    <row r="5" spans="1:9" ht="15">
      <c r="A5" t="s">
        <v>153</v>
      </c>
      <c r="B5">
        <v>2019</v>
      </c>
      <c r="C5">
        <v>1</v>
      </c>
      <c r="D5" t="s">
        <v>253</v>
      </c>
      <c r="E5">
        <v>450.3</v>
      </c>
      <c r="F5">
        <v>450.3</v>
      </c>
      <c r="G5">
        <v>0</v>
      </c>
      <c r="H5">
        <v>0</v>
      </c>
      <c r="I5" t="str">
        <f>VLOOKUP(A5,'Fuentes de Financiamiento'!$A$2:$A$18,1,0)</f>
        <v>GUA190101513722</v>
      </c>
    </row>
    <row r="6" spans="1:9" ht="15">
      <c r="A6" t="s">
        <v>159</v>
      </c>
      <c r="B6">
        <v>2019</v>
      </c>
      <c r="C6">
        <v>1</v>
      </c>
      <c r="D6" t="s">
        <v>253</v>
      </c>
      <c r="E6">
        <v>450.5</v>
      </c>
      <c r="F6">
        <v>450.5</v>
      </c>
      <c r="G6">
        <v>0</v>
      </c>
      <c r="H6">
        <v>0</v>
      </c>
      <c r="I6" t="str">
        <f>VLOOKUP(A6,'Fuentes de Financiamiento'!$A$2:$A$18,1,0)</f>
        <v>GUA190101513880</v>
      </c>
    </row>
    <row r="7" spans="1:9" ht="15">
      <c r="A7" t="s">
        <v>167</v>
      </c>
      <c r="B7">
        <v>2019</v>
      </c>
      <c r="C7">
        <v>1</v>
      </c>
      <c r="D7" t="s">
        <v>255</v>
      </c>
      <c r="E7">
        <v>39.25</v>
      </c>
      <c r="F7">
        <v>39.25</v>
      </c>
      <c r="G7">
        <v>0</v>
      </c>
      <c r="H7">
        <v>0</v>
      </c>
      <c r="I7" t="str">
        <f>VLOOKUP(A7,'Fuentes de Financiamiento'!$A$2:$A$18,1,0)</f>
        <v>GUA190101513988</v>
      </c>
    </row>
    <row r="8" spans="1:9" ht="15">
      <c r="A8" t="s">
        <v>174</v>
      </c>
      <c r="B8">
        <v>2019</v>
      </c>
      <c r="C8">
        <v>1</v>
      </c>
      <c r="D8" t="s">
        <v>252</v>
      </c>
      <c r="E8">
        <v>1</v>
      </c>
      <c r="F8">
        <v>1</v>
      </c>
      <c r="G8">
        <v>1</v>
      </c>
      <c r="H8">
        <v>100</v>
      </c>
      <c r="I8" t="str">
        <f>VLOOKUP(A8,'Fuentes de Financiamiento'!$A$2:$A$18,1,0)</f>
        <v>GUA18180201137034</v>
      </c>
    </row>
    <row r="9" spans="1:9" ht="15">
      <c r="A9" t="s">
        <v>182</v>
      </c>
      <c r="B9">
        <v>2019</v>
      </c>
      <c r="C9">
        <v>1</v>
      </c>
      <c r="D9" t="s">
        <v>252</v>
      </c>
      <c r="E9">
        <v>1</v>
      </c>
      <c r="F9">
        <v>1</v>
      </c>
      <c r="G9">
        <v>1</v>
      </c>
      <c r="H9">
        <v>100</v>
      </c>
      <c r="I9" t="str">
        <f>VLOOKUP(A9,'Fuentes de Financiamiento'!$A$2:$A$18,1,0)</f>
        <v>GUA18180201137057</v>
      </c>
    </row>
    <row r="10" spans="1:9" ht="15">
      <c r="A10" t="s">
        <v>188</v>
      </c>
      <c r="B10">
        <v>2019</v>
      </c>
      <c r="C10">
        <v>1</v>
      </c>
      <c r="D10" t="s">
        <v>251</v>
      </c>
      <c r="E10">
        <v>1</v>
      </c>
      <c r="F10">
        <v>1</v>
      </c>
      <c r="G10">
        <v>1</v>
      </c>
      <c r="H10">
        <v>100</v>
      </c>
      <c r="I10" t="str">
        <f>VLOOKUP(A10,'Fuentes de Financiamiento'!$A$2:$A$18,1,0)</f>
        <v>GUA180401496161</v>
      </c>
    </row>
    <row r="11" spans="1:9" ht="15">
      <c r="A11" t="s">
        <v>195</v>
      </c>
      <c r="B11">
        <v>2019</v>
      </c>
      <c r="C11">
        <v>1</v>
      </c>
      <c r="D11" t="s">
        <v>253</v>
      </c>
      <c r="E11">
        <v>450.7</v>
      </c>
      <c r="F11">
        <v>450.7</v>
      </c>
      <c r="G11">
        <v>0</v>
      </c>
      <c r="H11">
        <v>0</v>
      </c>
      <c r="I11" t="str">
        <f>VLOOKUP(A11,'Fuentes de Financiamiento'!$A$2:$A$18,1,0)</f>
        <v>GUA190101513873</v>
      </c>
    </row>
    <row r="12" spans="1:9" ht="15">
      <c r="A12" t="s">
        <v>202</v>
      </c>
      <c r="B12">
        <v>2019</v>
      </c>
      <c r="C12">
        <v>1</v>
      </c>
      <c r="D12" t="s">
        <v>252</v>
      </c>
      <c r="E12">
        <v>1</v>
      </c>
      <c r="F12">
        <v>1</v>
      </c>
      <c r="G12">
        <v>1</v>
      </c>
      <c r="H12">
        <v>100</v>
      </c>
      <c r="I12" t="str">
        <f>VLOOKUP(A12,'Fuentes de Financiamiento'!$A$2:$A$18,1,0)</f>
        <v>GUA18180201137366</v>
      </c>
    </row>
    <row r="13" spans="1:9" ht="15">
      <c r="A13" t="s">
        <v>208</v>
      </c>
      <c r="B13">
        <v>2019</v>
      </c>
      <c r="C13">
        <v>1</v>
      </c>
      <c r="D13" t="s">
        <v>251</v>
      </c>
      <c r="E13">
        <v>1</v>
      </c>
      <c r="F13">
        <v>1</v>
      </c>
      <c r="G13">
        <v>1</v>
      </c>
      <c r="H13">
        <v>100</v>
      </c>
      <c r="I13" t="str">
        <f>VLOOKUP(A13,'Fuentes de Financiamiento'!$A$2:$A$18,1,0)</f>
        <v>GUA180401496159</v>
      </c>
    </row>
    <row r="14" spans="1:9" ht="15">
      <c r="A14" t="s">
        <v>214</v>
      </c>
      <c r="B14">
        <v>2019</v>
      </c>
      <c r="C14">
        <v>1</v>
      </c>
      <c r="D14" t="s">
        <v>253</v>
      </c>
      <c r="E14">
        <v>450.8</v>
      </c>
      <c r="F14">
        <v>450.8</v>
      </c>
      <c r="G14">
        <v>0</v>
      </c>
      <c r="H14">
        <v>0</v>
      </c>
      <c r="I14" t="str">
        <f>VLOOKUP(A14,'Fuentes de Financiamiento'!$A$2:$A$18,1,0)</f>
        <v>GUA190101513862</v>
      </c>
    </row>
    <row r="15" spans="1:9" ht="15">
      <c r="A15" t="s">
        <v>222</v>
      </c>
      <c r="B15">
        <v>2019</v>
      </c>
      <c r="C15">
        <v>1</v>
      </c>
      <c r="D15" t="s">
        <v>252</v>
      </c>
      <c r="E15">
        <v>1</v>
      </c>
      <c r="F15">
        <v>1</v>
      </c>
      <c r="G15">
        <v>1</v>
      </c>
      <c r="H15">
        <v>100</v>
      </c>
      <c r="I15" t="str">
        <f>VLOOKUP(A15,'Fuentes de Financiamiento'!$A$2:$A$18,1,0)</f>
        <v>GUA18180201137021</v>
      </c>
    </row>
    <row r="16" spans="1:9" ht="15">
      <c r="A16" t="s">
        <v>229</v>
      </c>
      <c r="B16">
        <v>2019</v>
      </c>
      <c r="C16">
        <v>1</v>
      </c>
      <c r="D16" t="s">
        <v>252</v>
      </c>
      <c r="E16">
        <v>1</v>
      </c>
      <c r="F16">
        <v>1</v>
      </c>
      <c r="G16">
        <v>1</v>
      </c>
      <c r="H16">
        <v>100</v>
      </c>
      <c r="I16" t="str">
        <f>VLOOKUP(A16,'Fuentes de Financiamiento'!$A$2:$A$18,1,0)</f>
        <v>GUA18180201137010</v>
      </c>
    </row>
    <row r="17" spans="1:9" ht="15">
      <c r="A17" t="s">
        <v>236</v>
      </c>
      <c r="B17">
        <v>2019</v>
      </c>
      <c r="C17">
        <v>1</v>
      </c>
      <c r="D17" t="s">
        <v>252</v>
      </c>
      <c r="E17">
        <v>1</v>
      </c>
      <c r="F17">
        <v>1</v>
      </c>
      <c r="G17">
        <v>1</v>
      </c>
      <c r="H17">
        <v>100</v>
      </c>
      <c r="I17" t="str">
        <f>VLOOKUP(A17,'Fuentes de Financiamiento'!$A$2:$A$18,1,0)</f>
        <v>GUA18180201137000</v>
      </c>
    </row>
    <row r="18" spans="1:9" ht="15">
      <c r="A18" t="s">
        <v>242</v>
      </c>
      <c r="B18">
        <v>2019</v>
      </c>
      <c r="C18">
        <v>1</v>
      </c>
      <c r="D18" t="s">
        <v>252</v>
      </c>
      <c r="E18">
        <v>1</v>
      </c>
      <c r="F18">
        <v>1</v>
      </c>
      <c r="G18">
        <v>1</v>
      </c>
      <c r="H18">
        <v>100</v>
      </c>
      <c r="I18" t="str">
        <f>VLOOKUP(A18,'Fuentes de Financiamiento'!$A$2:$A$18,1,0)</f>
        <v>GUA18180201136887</v>
      </c>
    </row>
  </sheetData>
  <autoFilter ref="A1:I18"/>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topLeftCell="A1"/>
  </sheetViews>
  <sheetFormatPr defaultColWidth="11.421875" defaultRowHeight="15"/>
  <cols>
    <col min="1" max="1" width="44.8515625" style="0" customWidth="1"/>
    <col min="2" max="2" width="222.00390625" style="2" customWidth="1"/>
  </cols>
  <sheetData>
    <row r="1" ht="18.75">
      <c r="A1" s="12"/>
    </row>
    <row r="2" spans="1:2" ht="15">
      <c r="A2" s="10" t="s">
        <v>105</v>
      </c>
      <c r="B2" s="11" t="s">
        <v>104</v>
      </c>
    </row>
    <row r="3" spans="1:2" ht="25.5">
      <c r="A3" s="10" t="s">
        <v>103</v>
      </c>
      <c r="B3" s="9" t="s">
        <v>102</v>
      </c>
    </row>
    <row r="4" spans="1:2" ht="33" customHeight="1">
      <c r="A4" s="10" t="s">
        <v>101</v>
      </c>
      <c r="B4" s="9" t="s">
        <v>100</v>
      </c>
    </row>
    <row r="5" ht="15.75" thickBot="1"/>
    <row r="6" spans="1:2" ht="17.25" thickBot="1" thickTop="1">
      <c r="A6" s="8" t="s">
        <v>99</v>
      </c>
      <c r="B6" s="7" t="s">
        <v>98</v>
      </c>
    </row>
    <row r="7" spans="1:2" ht="16.5" thickTop="1">
      <c r="A7" s="4" t="s">
        <v>5</v>
      </c>
      <c r="B7" s="4" t="s">
        <v>97</v>
      </c>
    </row>
    <row r="8" spans="1:2" ht="15.75">
      <c r="A8" s="5" t="s">
        <v>6</v>
      </c>
      <c r="B8" s="4" t="s">
        <v>96</v>
      </c>
    </row>
    <row r="9" spans="1:2" ht="94.5">
      <c r="A9" s="4" t="s">
        <v>4</v>
      </c>
      <c r="B9" s="4" t="s">
        <v>95</v>
      </c>
    </row>
    <row r="10" spans="1:2" ht="126">
      <c r="A10" s="3" t="s">
        <v>7</v>
      </c>
      <c r="B10" s="6" t="s">
        <v>94</v>
      </c>
    </row>
    <row r="11" spans="1:2" ht="47.25">
      <c r="A11" s="5" t="s">
        <v>8</v>
      </c>
      <c r="B11" s="6" t="s">
        <v>93</v>
      </c>
    </row>
    <row r="12" spans="1:2" ht="252">
      <c r="A12" s="5" t="s">
        <v>9</v>
      </c>
      <c r="B12" s="6" t="s">
        <v>92</v>
      </c>
    </row>
    <row r="13" spans="1:2" ht="15.75">
      <c r="A13" s="5" t="s">
        <v>10</v>
      </c>
      <c r="B13" s="6" t="s">
        <v>91</v>
      </c>
    </row>
    <row r="14" spans="1:2" ht="15.75">
      <c r="A14" s="5" t="s">
        <v>60</v>
      </c>
      <c r="B14" s="6" t="s">
        <v>90</v>
      </c>
    </row>
    <row r="15" spans="1:2" ht="15.75">
      <c r="A15" s="5" t="s">
        <v>61</v>
      </c>
      <c r="B15" s="6" t="s">
        <v>89</v>
      </c>
    </row>
    <row r="16" spans="1:2" ht="15.75">
      <c r="A16" s="5" t="s">
        <v>62</v>
      </c>
      <c r="B16" s="6" t="s">
        <v>88</v>
      </c>
    </row>
    <row r="17" spans="1:2" ht="15.75">
      <c r="A17" s="5" t="s">
        <v>63</v>
      </c>
      <c r="B17" s="6" t="s">
        <v>87</v>
      </c>
    </row>
    <row r="18" spans="1:2" ht="31.5">
      <c r="A18" s="5" t="s">
        <v>11</v>
      </c>
      <c r="B18" s="6" t="s">
        <v>86</v>
      </c>
    </row>
    <row r="19" spans="1:2" ht="236.25">
      <c r="A19" s="3" t="s">
        <v>12</v>
      </c>
      <c r="B19" s="6" t="s">
        <v>85</v>
      </c>
    </row>
    <row r="20" spans="1:2" ht="15.75">
      <c r="A20" s="5" t="s">
        <v>13</v>
      </c>
      <c r="B20" s="6" t="s">
        <v>84</v>
      </c>
    </row>
    <row r="21" spans="1:2" ht="15.75">
      <c r="A21" s="3" t="s">
        <v>14</v>
      </c>
      <c r="B21" s="6" t="s">
        <v>83</v>
      </c>
    </row>
    <row r="22" spans="1:2" ht="31.5">
      <c r="A22" s="3" t="s">
        <v>15</v>
      </c>
      <c r="B22" s="6" t="s">
        <v>82</v>
      </c>
    </row>
    <row r="23" spans="1:2" ht="15.75">
      <c r="A23" s="5" t="s">
        <v>16</v>
      </c>
      <c r="B23" s="6" t="s">
        <v>81</v>
      </c>
    </row>
    <row r="24" spans="1:2" ht="15.75">
      <c r="A24" s="5" t="s">
        <v>17</v>
      </c>
      <c r="B24" s="6" t="s">
        <v>80</v>
      </c>
    </row>
    <row r="25" spans="1:2" ht="15.75">
      <c r="A25" s="5" t="s">
        <v>18</v>
      </c>
      <c r="B25" s="6" t="s">
        <v>79</v>
      </c>
    </row>
    <row r="26" spans="1:2" ht="15.75">
      <c r="A26" s="3" t="s">
        <v>19</v>
      </c>
      <c r="B26" s="6" t="s">
        <v>78</v>
      </c>
    </row>
    <row r="27" spans="1:2" ht="63">
      <c r="A27" s="5" t="s">
        <v>20</v>
      </c>
      <c r="B27" s="6" t="s">
        <v>77</v>
      </c>
    </row>
    <row r="28" spans="1:2" ht="63">
      <c r="A28" s="3" t="s">
        <v>21</v>
      </c>
      <c r="B28" s="6" t="s">
        <v>76</v>
      </c>
    </row>
    <row r="29" spans="1:2" ht="110.25">
      <c r="A29" s="3" t="s">
        <v>22</v>
      </c>
      <c r="B29" s="6" t="s">
        <v>75</v>
      </c>
    </row>
    <row r="30" spans="1:2" ht="15.75">
      <c r="A30" s="5" t="s">
        <v>23</v>
      </c>
      <c r="B30" s="6" t="s">
        <v>74</v>
      </c>
    </row>
    <row r="31" spans="1:2" ht="15.75">
      <c r="A31" s="5" t="s">
        <v>59</v>
      </c>
      <c r="B31" s="6" t="s">
        <v>73</v>
      </c>
    </row>
    <row r="32" spans="1:2" ht="15.75">
      <c r="A32" s="5" t="s">
        <v>24</v>
      </c>
      <c r="B32" s="6" t="s">
        <v>72</v>
      </c>
    </row>
    <row r="33" spans="1:2" ht="31.5">
      <c r="A33" s="5" t="s">
        <v>25</v>
      </c>
      <c r="B33" s="4" t="s">
        <v>71</v>
      </c>
    </row>
    <row r="34" spans="1:2" ht="31.5">
      <c r="A34" s="3" t="s">
        <v>26</v>
      </c>
      <c r="B34" s="4" t="s">
        <v>70</v>
      </c>
    </row>
    <row r="35" spans="1:2" ht="15.75">
      <c r="A35" s="5" t="s">
        <v>27</v>
      </c>
      <c r="B35" s="4" t="s">
        <v>69</v>
      </c>
    </row>
    <row r="36" spans="1:2" ht="15.75">
      <c r="A36" s="5" t="s">
        <v>28</v>
      </c>
      <c r="B36" s="4" t="s">
        <v>68</v>
      </c>
    </row>
    <row r="37" spans="1:2" ht="94.5">
      <c r="A37" s="3" t="s">
        <v>29</v>
      </c>
      <c r="B37" s="4" t="s">
        <v>67</v>
      </c>
    </row>
    <row r="38" spans="1:2" ht="58.5" customHeight="1">
      <c r="A38" s="3" t="s">
        <v>2</v>
      </c>
      <c r="B38" s="4" t="s">
        <v>66</v>
      </c>
    </row>
    <row r="39" spans="1:2" ht="84.75" customHeight="1">
      <c r="A39" s="3" t="s">
        <v>57</v>
      </c>
      <c r="B39" s="4" t="s">
        <v>65</v>
      </c>
    </row>
    <row r="40" spans="1:2" ht="409.5">
      <c r="A40" s="3" t="s">
        <v>58</v>
      </c>
      <c r="B40" s="3" t="s">
        <v>64</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Amelia Maria Castro Aranda</cp:lastModifiedBy>
  <cp:lastPrinted>2017-09-15T18:50:45Z</cp:lastPrinted>
  <dcterms:created xsi:type="dcterms:W3CDTF">2017-09-15T17:33:48Z</dcterms:created>
  <dcterms:modified xsi:type="dcterms:W3CDTF">2019-05-02T19:20:44Z</dcterms:modified>
  <cp:category/>
  <cp:version/>
  <cp:contentType/>
  <cp:contentStatus/>
</cp:coreProperties>
</file>